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15. Ahasolar Technologies Limited\2024-25\"/>
    </mc:Choice>
  </mc:AlternateContent>
  <xr:revisionPtr revIDLastSave="0" documentId="13_ncr:1_{07D76A73-074A-4695-844E-D955F64BD211}" xr6:coauthVersionLast="47" xr6:coauthVersionMax="47" xr10:uidLastSave="{00000000-0000-0000-0000-000000000000}"/>
  <bookViews>
    <workbookView xWindow="-120" yWindow="-120" windowWidth="24240" windowHeight="13140" xr2:uid="{00000000-000D-0000-FFFF-FFFF00000000}"/>
  </bookViews>
  <sheets>
    <sheet name="Ahasolar" sheetId="1" r:id="rId1"/>
    <sheet name="Sheet3" sheetId="3" state="hidden" r:id="rId2"/>
  </sheets>
  <calcPr calcId="191029"/>
</workbook>
</file>

<file path=xl/calcChain.xml><?xml version="1.0" encoding="utf-8"?>
<calcChain xmlns="http://schemas.openxmlformats.org/spreadsheetml/2006/main">
  <c r="F91" i="1" l="1"/>
  <c r="F87" i="1"/>
</calcChain>
</file>

<file path=xl/sharedStrings.xml><?xml version="1.0" encoding="utf-8"?>
<sst xmlns="http://schemas.openxmlformats.org/spreadsheetml/2006/main" count="180" uniqueCount="99">
  <si>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</si>
  <si>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</si>
  <si>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</si>
  <si>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</si>
  <si>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</si>
  <si>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</si>
  <si>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</si>
  <si>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</si>
  <si>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</si>
  <si>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</si>
  <si>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</si>
  <si>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</si>
  <si>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</si>
  <si>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</si>
  <si>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</si>
  <si>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</si>
  <si>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</si>
  <si>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</si>
  <si>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</si>
  <si>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</si>
  <si>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</si>
  <si>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 Actual utilization</t>
  </si>
  <si>
    <t>(iii) Reasons for deviation, if any:</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</si>
  <si>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</si>
  <si>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</si>
  <si>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</si>
  <si>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</si>
  <si>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</si>
  <si>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</si>
  <si>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</si>
  <si>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</si>
  <si>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</si>
  <si>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</si>
  <si>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</si>
  <si>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</si>
  <si>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</si>
  <si>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</si>
  <si>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</si>
  <si>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</si>
  <si>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</si>
  <si>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</si>
  <si>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</si>
  <si>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</si>
  <si>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</si>
  <si>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</si>
  <si>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</si>
  <si>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</si>
  <si>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</si>
  <si>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</si>
  <si>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</si>
  <si>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</si>
  <si>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</si>
  <si>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</si>
  <si>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</si>
  <si>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</si>
  <si>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</si>
  <si>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 xml:space="preserve">Closing price </t>
  </si>
  <si>
    <t>N.A</t>
  </si>
  <si>
    <t xml:space="preserve">Note : Industry average has been calculated by taking the average of peer group companies.In the present case, only one peer group company is taken into consideration therefore the ratio of industry average are considered same as of peer group company. </t>
  </si>
  <si>
    <t>1st FY (March 31, 2024)</t>
  </si>
  <si>
    <t>2nd FY                    (March 31, 2025)</t>
  </si>
  <si>
    <t>3rd FY (March 31, 2026)</t>
  </si>
  <si>
    <t>NA</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</si>
  <si>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</si>
  <si>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</si>
  <si>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</si>
  <si>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</si>
  <si>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</si>
  <si>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At the end of 3rd  FY 2025-26</t>
  </si>
  <si>
    <t xml:space="preserve">AHASOLAR TECHNOLOGIES LIMITED
</t>
  </si>
  <si>
    <t>Issue size (Rs. In Lakhs)</t>
  </si>
  <si>
    <t>32.33 times</t>
  </si>
  <si>
    <t xml:space="preserve">(ii) at the end of 1st FY </t>
  </si>
  <si>
    <t xml:space="preserve">(iii) at the end of 2nd FY </t>
  </si>
  <si>
    <t xml:space="preserve">(iv) at the end of 3rd FY </t>
  </si>
  <si>
    <t>NIL</t>
  </si>
  <si>
    <t xml:space="preserve">(ii) Actual implementation </t>
  </si>
  <si>
    <t>At close of listing day (July 21, 2023)</t>
  </si>
  <si>
    <t>Rs. 157/-</t>
  </si>
  <si>
    <t>At close of 90th calendar day (October 18, 2023) from listing day**</t>
  </si>
  <si>
    <t>At close of 30th calendar day (August 21, 2023) from listing day*</t>
  </si>
  <si>
    <t>Issuer: Ahasolar Technologies Limited</t>
  </si>
  <si>
    <t>Initial Public Offering (IPO) on BSE SME</t>
  </si>
  <si>
    <t>Frequently traded (152.57%)</t>
  </si>
  <si>
    <t>Index (of the Designated Stock Exchange): BSE SENSEX</t>
  </si>
  <si>
    <t>Note: Since the company's share were listed on July 21, 2023, we are considering March 31, 2024 as the 1st Financial Year.</t>
  </si>
  <si>
    <t>Source: BSE (Based on Free Float equity shares)</t>
  </si>
  <si>
    <t>Market Price (BSE)</t>
  </si>
  <si>
    <r>
      <rPr>
        <b/>
        <i/>
        <sz val="10"/>
        <rFont val="Times New Roman"/>
        <family val="1"/>
      </rPr>
      <t>Note:</t>
    </r>
    <r>
      <rPr>
        <i/>
        <sz val="10"/>
        <rFont val="Times New Roman"/>
        <family val="1"/>
      </rPr>
      <t xml:space="preserve"> 1. Where the 30th day / 90th day / March 31 of a particular year falls on a BSE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</si>
  <si>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</si>
  <si>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 xml:space="preserve">Source: BSE </t>
  </si>
  <si>
    <t>Source: BSE</t>
  </si>
  <si>
    <r>
      <t xml:space="preserve"># BSE does not have any sectorial index for Solar Industry, hence data for </t>
    </r>
    <r>
      <rPr>
        <i/>
        <sz val="10"/>
        <color theme="1"/>
        <rFont val="Times New Roman"/>
        <family val="1"/>
      </rPr>
      <t xml:space="preserve">BSE SENSEX </t>
    </r>
    <r>
      <rPr>
        <i/>
        <sz val="10"/>
        <rFont val="Times New Roman"/>
        <family val="1"/>
      </rPr>
      <t>Data has been provided here.</t>
    </r>
  </si>
  <si>
    <t>Since the company's share were listed on July 21, 2023 we are considering March 31, 2024 as the 1st Financial Year.</t>
  </si>
  <si>
    <t>*Source:  Prospectus dated July 04, 2023 and based on restated summary statement FY 2022-23 is taken.</t>
  </si>
  <si>
    <t xml:space="preserve">Estimated Utilization of Net Proceeds (₹ in Lakhs) (Upto Financial year 2023- 24)*
1) Development of Solar PV Plant Rs 460.00 
 Lakhs  
2) Setting up of Electric Vehicle Charging Infrastructure of Rs. 32.50 Lakhs
3) Purchase of Electric Vehicles of Rs. 9.02 Lakhs
4) To Meet Working Capital Requirements of Rs. 190.00  Lakhs
5) General Corporate Purpose of Rs. 195.94 Lakhs.     
Estimated Utilization of Net Proceeds (₹ in Lakhs) (Upto Financial year 2024-25)*
1) Development of Solar PV Plant Rs 245.13  Lakhs  
4) To Meet Working Capital Requirements of Rs. 50.00  Lakhs
                                                                              </t>
  </si>
  <si>
    <t>Frequently traded (101.11%)</t>
  </si>
  <si>
    <t xml:space="preserve">
1) Development of Solar PV Plant Rs.149.47 Lakhs  
2) Setting up of Electric Vehicle Charging Infrastructure of Rs. Nil Lakhs
3) Purchase of Electric Vehicles of Rs. 1.45 Lakhs
4) To Meet Working Capital Requirements of Rs. 240.00 Lakhs
5) General Corporate Purpose of Rs. 195.94 Lakhs.                                                                                      </t>
  </si>
  <si>
    <t>source:Statement of deviation(s) or variation(s) in use of Public Issue (IPO) proceeds for the period ended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</si>
</sst>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164" fontId="16" fillId="0" borderId="0" applyFont="0" applyFill="0" applyBorder="0" applyAlignment="0" applyProtection="0"/>
    <xf numFmtId="9" fontId="16" fillId="0" borderId="0" applyFont="0" applyFill="0" applyBorder="0" applyAlignment="0" applyProtection="0"/>
  </cellStyleXfs>
  <cellXfs count="14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2" fillId="0" borderId="0" xfId="0" applyFont="1" applyAlignment="1">
      <alignment vertical="center"/>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2" fontId="5" fillId="2" borderId="1"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2"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5" fillId="0" borderId="0" xfId="0" applyFont="1"/>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164" fontId="5" fillId="0" borderId="1" xfId="1" applyFont="1" applyBorder="1" applyAlignment="1">
      <alignment horizontal="left"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10" fontId="2" fillId="0" borderId="1" xfId="2" applyNumberFormat="1" applyFont="1" applyFill="1" applyBorder="1" applyAlignment="1">
      <alignment horizontal="center" vertical="center"/>
    </xf>
    <xf numFmtId="14" fontId="5" fillId="0" borderId="0" xfId="0" applyNumberFormat="1" applyFont="1" applyAlignment="1">
      <alignment vertical="center" wrapText="1"/>
    </xf>
    <xf numFmtId="2" fontId="0" fillId="0" borderId="0" xfId="0" applyNumberFormat="1"/>
    <xf numFmtId="0" fontId="14" fillId="0" borderId="1" xfId="0" applyFont="1" applyBorder="1" applyAlignment="1">
      <alignment horizontal="left" vertical="center" wrapText="1"/>
    </xf>
    <xf numFmtId="0" fontId="4" fillId="0" borderId="19" xfId="0" applyFont="1" applyBorder="1" applyAlignment="1">
      <alignment horizontal="center" vertical="center" wrapText="1"/>
    </xf>
    <xf numFmtId="0" fontId="4" fillId="0" borderId="27" xfId="0" applyFont="1" applyBorder="1" applyAlignment="1">
      <alignment horizontal="center" vertical="center" wrapText="1"/>
    </xf>
    <xf numFmtId="0" fontId="13" fillId="0" borderId="17" xfId="0" applyFont="1" applyBorder="1" applyAlignment="1">
      <alignment horizontal="left" vertical="center" wrapText="1"/>
    </xf>
    <xf numFmtId="0" fontId="15" fillId="0" borderId="15" xfId="0" applyFont="1" applyBorder="1"/>
    <xf numFmtId="0" fontId="15" fillId="0" borderId="18" xfId="0" applyFont="1" applyBorder="1"/>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2" borderId="7"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3" fillId="0" borderId="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4" fontId="5" fillId="0" borderId="1" xfId="0" applyNumberFormat="1" applyFont="1" applyBorder="1" applyAlignment="1">
      <alignment vertical="center" wrapText="1"/>
    </xf>
    <xf numFmtId="0" fontId="4" fillId="0" borderId="0" xfId="0" applyFont="1" applyBorder="1" applyAlignment="1">
      <alignment horizontal="center"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B77" zoomScale="130" zoomScaleNormal="130" workbookViewId="0">
      <selection activeCell="E93" sqref="E93"/>
    </sheetView>
  </sheetViews>
  <sheetFormatPr defaultColWidth="8.7109375" defaultRowHeight="12.75" x14ac:dyDescent="0.25"/>
  <cols>
    <col min="1" max="1" width="8.7109375" style="1"/>
    <col min="2" max="3" width="42.28515625" style="1" customWidth="1"/>
    <col min="4" max="4" width="18.7109375" style="1" customWidth="1"/>
    <col min="5" max="5" width="18" style="1" customWidth="1"/>
    <col min="6" max="6" width="16.5703125" style="1" customWidth="1"/>
    <col min="7" max="7" width="15" style="1" customWidth="1"/>
    <col min="8" max="8" width="9.28515625" style="1" customWidth="1"/>
    <col min="9" max="9" width="10.7109375" style="1" customWidth="1"/>
    <col min="10" max="10" width="13.5703125" style="1" customWidth="1"/>
    <col min="11" max="11" width="12.28515625" style="1" customWidth="1"/>
    <col min="12" max="12" width="11.28515625" style="1" customWidth="1"/>
    <col min="13" max="13" width="10" style="1" customWidth="1"/>
    <col min="14" max="14" width="9.7109375" style="1" customWidth="1"/>
    <col min="15" max="16384" width="8.7109375" style="1"/>
  </cols>
  <sheetData>
    <row r="1" spans="1:5" ht="14.65" customHeight="1" x14ac:dyDescent="0.25">
      <c r="A1" s="131" t="s">
        <v>0</v>
      </c>
      <c r="B1" s="131"/>
      <c r="D1" s="2"/>
    </row>
    <row r="3" spans="1:5" ht="24.75" customHeight="1" x14ac:dyDescent="0.25">
      <c r="A3" s="3" t="s">
        <v>1</v>
      </c>
      <c r="B3" s="4" t="s">
        <v>2</v>
      </c>
      <c r="C3" s="60" t="s">
        <v>69</v>
      </c>
    </row>
    <row r="4" spans="1:5" x14ac:dyDescent="0.25">
      <c r="D4" s="5"/>
    </row>
    <row r="5" spans="1:5" ht="21" customHeight="1" x14ac:dyDescent="0.25">
      <c r="A5" s="6">
        <v>1</v>
      </c>
      <c r="B5" s="4" t="s">
        <v>3</v>
      </c>
      <c r="C5" s="132" t="s">
        <v>82</v>
      </c>
      <c r="D5" s="132"/>
      <c r="E5" s="132"/>
    </row>
    <row r="6" spans="1:5" ht="15" customHeight="1" x14ac:dyDescent="0.25">
      <c r="A6" s="7"/>
      <c r="B6" s="133"/>
      <c r="C6" s="133"/>
      <c r="D6" s="133"/>
      <c r="E6" s="8"/>
    </row>
    <row r="7" spans="1:5" x14ac:dyDescent="0.25">
      <c r="A7" s="7"/>
      <c r="B7" s="9"/>
      <c r="D7" s="5"/>
    </row>
    <row r="8" spans="1:5" ht="21" customHeight="1" x14ac:dyDescent="0.25">
      <c r="A8" s="7">
        <v>2</v>
      </c>
      <c r="B8" s="4" t="s">
        <v>70</v>
      </c>
      <c r="C8" s="57">
        <v>1284.8900000000001</v>
      </c>
      <c r="D8" s="5"/>
    </row>
    <row r="9" spans="1:5" x14ac:dyDescent="0.25">
      <c r="A9" s="7"/>
      <c r="B9" s="9"/>
      <c r="D9" s="5"/>
    </row>
    <row r="10" spans="1:5" ht="30.6" customHeight="1" x14ac:dyDescent="0.25">
      <c r="A10" s="7">
        <v>3</v>
      </c>
      <c r="B10" s="4" t="s">
        <v>4</v>
      </c>
      <c r="C10" s="134" t="s">
        <v>45</v>
      </c>
      <c r="D10" s="135"/>
      <c r="E10" s="136"/>
    </row>
    <row r="11" spans="1:5" x14ac:dyDescent="0.25">
      <c r="A11" s="7"/>
      <c r="B11" s="9"/>
      <c r="D11" s="5"/>
    </row>
    <row r="12" spans="1:5" x14ac:dyDescent="0.25">
      <c r="A12" s="7">
        <v>4</v>
      </c>
      <c r="B12" s="4" t="s">
        <v>5</v>
      </c>
      <c r="C12" s="58" t="s">
        <v>71</v>
      </c>
      <c r="D12" s="5"/>
    </row>
    <row r="13" spans="1:5" ht="14.65" customHeight="1" x14ac:dyDescent="0.25">
      <c r="A13" s="7"/>
      <c r="B13" s="130" t="s">
        <v>44</v>
      </c>
      <c r="C13" s="137"/>
      <c r="D13" s="5"/>
    </row>
    <row r="14" spans="1:5" ht="13.5" customHeight="1" x14ac:dyDescent="0.25">
      <c r="A14" s="7"/>
      <c r="B14" s="142" t="s">
        <v>46</v>
      </c>
      <c r="C14" s="143"/>
      <c r="D14" s="5"/>
    </row>
    <row r="15" spans="1:5" ht="14.65" customHeight="1" x14ac:dyDescent="0.25">
      <c r="A15" s="7"/>
      <c r="B15" s="41"/>
      <c r="C15" s="42"/>
      <c r="D15" s="5"/>
    </row>
    <row r="16" spans="1:5" x14ac:dyDescent="0.25">
      <c r="A16" s="7"/>
      <c r="D16" s="5"/>
    </row>
    <row r="17" spans="1:14" ht="29.25" customHeight="1" x14ac:dyDescent="0.25">
      <c r="A17" s="7">
        <v>5</v>
      </c>
      <c r="B17" s="138" t="s">
        <v>51</v>
      </c>
      <c r="C17" s="139"/>
      <c r="D17" s="139"/>
      <c r="E17" s="140"/>
      <c r="F17" s="9"/>
      <c r="G17" s="9"/>
      <c r="H17" s="9"/>
      <c r="I17" s="9"/>
      <c r="J17" s="10"/>
      <c r="K17" s="10"/>
      <c r="L17" s="10"/>
      <c r="M17" s="10"/>
      <c r="N17" s="10"/>
    </row>
    <row r="18" spans="1:14" x14ac:dyDescent="0.25">
      <c r="A18" s="7"/>
      <c r="B18" s="43" t="s">
        <v>6</v>
      </c>
      <c r="C18" s="141" t="s">
        <v>75</v>
      </c>
      <c r="D18" s="141"/>
      <c r="E18" s="141"/>
      <c r="F18" s="11"/>
      <c r="G18" s="10"/>
      <c r="H18" s="10"/>
      <c r="I18" s="10"/>
      <c r="J18" s="10"/>
      <c r="K18" s="10"/>
      <c r="L18" s="10"/>
      <c r="M18" s="10"/>
      <c r="N18" s="10"/>
    </row>
    <row r="19" spans="1:14" x14ac:dyDescent="0.25">
      <c r="A19" s="7"/>
      <c r="B19" s="43" t="s">
        <v>72</v>
      </c>
      <c r="C19" s="122" t="s">
        <v>75</v>
      </c>
      <c r="D19" s="122"/>
      <c r="E19" s="122"/>
      <c r="F19" s="11"/>
      <c r="G19" s="10"/>
      <c r="H19" s="10"/>
      <c r="I19" s="10"/>
      <c r="J19" s="10"/>
      <c r="K19" s="10"/>
      <c r="L19" s="10"/>
      <c r="M19" s="10"/>
      <c r="N19" s="10"/>
    </row>
    <row r="20" spans="1:14" x14ac:dyDescent="0.25">
      <c r="A20" s="7"/>
      <c r="B20" s="43" t="s">
        <v>73</v>
      </c>
      <c r="C20" s="122" t="s">
        <v>75</v>
      </c>
      <c r="D20" s="122"/>
      <c r="E20" s="122"/>
      <c r="F20" s="11"/>
      <c r="G20" s="10"/>
      <c r="H20" s="10"/>
      <c r="I20" s="10"/>
      <c r="J20" s="10"/>
      <c r="K20" s="10"/>
      <c r="L20" s="10"/>
      <c r="M20" s="10"/>
      <c r="N20" s="10"/>
    </row>
    <row r="21" spans="1:14" x14ac:dyDescent="0.25">
      <c r="A21" s="7"/>
      <c r="B21" s="44" t="s">
        <v>74</v>
      </c>
      <c r="C21" s="122" t="s">
        <v>8</v>
      </c>
      <c r="D21" s="122"/>
      <c r="E21" s="122"/>
      <c r="F21" s="11"/>
      <c r="G21" s="10"/>
      <c r="H21" s="10"/>
      <c r="I21" s="10"/>
      <c r="J21" s="10"/>
      <c r="K21" s="10"/>
      <c r="L21" s="10"/>
      <c r="M21" s="10"/>
      <c r="N21" s="10"/>
    </row>
    <row r="22" spans="1:14" x14ac:dyDescent="0.25">
      <c r="A22" s="7"/>
      <c r="B22" s="123" t="s">
        <v>90</v>
      </c>
      <c r="C22" s="123"/>
      <c r="D22" s="123"/>
      <c r="E22" s="123"/>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14" t="s">
        <v>52</v>
      </c>
      <c r="C24" s="114"/>
      <c r="D24" s="114"/>
      <c r="E24" s="114"/>
      <c r="F24" s="9"/>
      <c r="G24" s="9"/>
      <c r="H24" s="10"/>
      <c r="I24" s="9"/>
      <c r="J24" s="9"/>
    </row>
    <row r="25" spans="1:14" x14ac:dyDescent="0.25">
      <c r="A25" s="7"/>
      <c r="B25" s="124" t="s">
        <v>9</v>
      </c>
      <c r="C25" s="125"/>
      <c r="D25" s="125"/>
      <c r="E25" s="126"/>
      <c r="F25" s="11"/>
    </row>
    <row r="26" spans="1:14" ht="25.5" x14ac:dyDescent="0.25">
      <c r="A26" s="7"/>
      <c r="B26" s="12" t="s">
        <v>10</v>
      </c>
      <c r="C26" s="52" t="s">
        <v>59</v>
      </c>
      <c r="D26" s="52" t="s">
        <v>60</v>
      </c>
      <c r="E26" s="52" t="s">
        <v>61</v>
      </c>
      <c r="F26" s="11"/>
    </row>
    <row r="27" spans="1:14" ht="12.75" customHeight="1" x14ac:dyDescent="0.25">
      <c r="A27" s="7"/>
      <c r="B27" s="25" t="s">
        <v>11</v>
      </c>
      <c r="C27" s="63">
        <v>4192.18</v>
      </c>
      <c r="D27" s="144">
        <v>3856.8</v>
      </c>
      <c r="E27" s="110" t="s">
        <v>8</v>
      </c>
      <c r="F27" s="23"/>
      <c r="G27" s="23"/>
    </row>
    <row r="28" spans="1:14" ht="12.75" customHeight="1" x14ac:dyDescent="0.25">
      <c r="A28" s="7"/>
      <c r="B28" s="25" t="s">
        <v>12</v>
      </c>
      <c r="C28" s="63">
        <v>4.22</v>
      </c>
      <c r="D28" s="144">
        <v>-101.58</v>
      </c>
      <c r="E28" s="110"/>
      <c r="F28" s="23"/>
      <c r="G28" s="23"/>
    </row>
    <row r="29" spans="1:14" ht="12.75" customHeight="1" x14ac:dyDescent="0.25">
      <c r="A29" s="7"/>
      <c r="B29" s="25" t="s">
        <v>13</v>
      </c>
      <c r="C29" s="63">
        <v>308.23</v>
      </c>
      <c r="D29" s="63">
        <v>308.23</v>
      </c>
      <c r="E29" s="110"/>
      <c r="F29" s="23"/>
      <c r="G29" s="23"/>
    </row>
    <row r="30" spans="1:14" ht="12.75" customHeight="1" x14ac:dyDescent="0.25">
      <c r="A30" s="7"/>
      <c r="B30" s="25" t="s">
        <v>14</v>
      </c>
      <c r="C30" s="63">
        <v>1264.42</v>
      </c>
      <c r="D30" s="144">
        <v>1162.83</v>
      </c>
      <c r="E30" s="110"/>
      <c r="F30" s="23"/>
      <c r="G30" s="23"/>
    </row>
    <row r="31" spans="1:14" x14ac:dyDescent="0.25">
      <c r="A31" s="7"/>
      <c r="B31" s="127" t="s">
        <v>93</v>
      </c>
      <c r="C31" s="128"/>
      <c r="D31" s="128"/>
      <c r="E31" s="129"/>
      <c r="F31" s="11"/>
    </row>
    <row r="32" spans="1:14" x14ac:dyDescent="0.25">
      <c r="A32" s="7"/>
      <c r="B32" s="10"/>
      <c r="C32" s="11"/>
      <c r="D32" s="11"/>
      <c r="E32" s="11"/>
      <c r="F32" s="11"/>
    </row>
    <row r="33" spans="1:10" ht="29.25" customHeight="1" x14ac:dyDescent="0.25">
      <c r="A33" s="7">
        <v>7</v>
      </c>
      <c r="B33" s="114" t="s">
        <v>15</v>
      </c>
      <c r="C33" s="114"/>
      <c r="D33" s="114"/>
      <c r="E33" s="114"/>
      <c r="F33" s="9"/>
      <c r="G33" s="9"/>
      <c r="H33" s="9"/>
      <c r="I33" s="9"/>
      <c r="J33" s="9"/>
    </row>
    <row r="34" spans="1:10" x14ac:dyDescent="0.25">
      <c r="A34" s="7"/>
      <c r="B34" s="12" t="s">
        <v>16</v>
      </c>
      <c r="C34" s="122" t="s">
        <v>83</v>
      </c>
      <c r="D34" s="122"/>
      <c r="E34" s="122"/>
      <c r="F34" s="10"/>
    </row>
    <row r="35" spans="1:10" x14ac:dyDescent="0.25">
      <c r="A35" s="7"/>
      <c r="B35" s="12" t="s">
        <v>17</v>
      </c>
      <c r="C35" s="122" t="s">
        <v>96</v>
      </c>
      <c r="D35" s="122"/>
      <c r="E35" s="122"/>
      <c r="F35" s="10"/>
    </row>
    <row r="36" spans="1:10" x14ac:dyDescent="0.25">
      <c r="A36" s="7"/>
      <c r="B36" s="12" t="s">
        <v>18</v>
      </c>
      <c r="C36" s="122" t="s">
        <v>8</v>
      </c>
      <c r="D36" s="122"/>
      <c r="E36" s="122"/>
      <c r="F36" s="10"/>
    </row>
    <row r="37" spans="1:10" x14ac:dyDescent="0.25">
      <c r="A37" s="7"/>
      <c r="B37" s="130" t="s">
        <v>86</v>
      </c>
      <c r="C37" s="130"/>
      <c r="D37" s="130"/>
      <c r="E37" s="130"/>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14" t="s">
        <v>53</v>
      </c>
      <c r="C40" s="114"/>
      <c r="D40" s="114"/>
      <c r="E40" s="114"/>
      <c r="F40" s="9"/>
      <c r="G40" s="9"/>
      <c r="H40" s="9"/>
      <c r="I40" s="9"/>
      <c r="J40" s="9"/>
    </row>
    <row r="41" spans="1:10" x14ac:dyDescent="0.25">
      <c r="A41" s="7"/>
      <c r="B41" s="12" t="s">
        <v>19</v>
      </c>
      <c r="C41" s="110" t="s">
        <v>75</v>
      </c>
      <c r="D41" s="110"/>
      <c r="E41" s="110"/>
      <c r="F41" s="10"/>
    </row>
    <row r="42" spans="1:10" x14ac:dyDescent="0.25">
      <c r="A42" s="7"/>
      <c r="B42" s="12" t="s">
        <v>17</v>
      </c>
      <c r="C42" s="110" t="s">
        <v>75</v>
      </c>
      <c r="D42" s="110"/>
      <c r="E42" s="110"/>
      <c r="F42" s="10"/>
    </row>
    <row r="43" spans="1:10" x14ac:dyDescent="0.25">
      <c r="A43" s="7"/>
      <c r="B43" s="12" t="s">
        <v>18</v>
      </c>
      <c r="C43" s="110" t="s">
        <v>8</v>
      </c>
      <c r="D43" s="110"/>
      <c r="E43" s="110"/>
      <c r="F43" s="10"/>
    </row>
    <row r="44" spans="1:10" x14ac:dyDescent="0.25">
      <c r="A44" s="3"/>
      <c r="D44" s="13"/>
      <c r="E44" s="10"/>
    </row>
    <row r="45" spans="1:10" ht="31.5" customHeight="1" x14ac:dyDescent="0.25">
      <c r="A45" s="14">
        <v>9</v>
      </c>
      <c r="B45" s="114" t="s">
        <v>48</v>
      </c>
      <c r="C45" s="114"/>
      <c r="D45" s="114"/>
      <c r="E45" s="114"/>
      <c r="F45" s="15"/>
      <c r="G45" s="9"/>
      <c r="H45" s="9"/>
      <c r="I45" s="9"/>
    </row>
    <row r="46" spans="1:10" ht="38.25" customHeight="1" x14ac:dyDescent="0.25">
      <c r="A46" s="14"/>
      <c r="B46" s="38" t="s">
        <v>42</v>
      </c>
      <c r="C46" s="39" t="s">
        <v>76</v>
      </c>
      <c r="D46" s="109" t="s">
        <v>41</v>
      </c>
      <c r="E46" s="109"/>
    </row>
    <row r="47" spans="1:10" x14ac:dyDescent="0.25">
      <c r="A47" s="16"/>
      <c r="B47" s="59"/>
      <c r="C47" s="59"/>
      <c r="D47" s="110"/>
      <c r="E47" s="110"/>
    </row>
    <row r="48" spans="1:10" ht="28.5" customHeight="1" x14ac:dyDescent="0.25">
      <c r="A48" s="40"/>
      <c r="B48" s="111"/>
      <c r="C48" s="111"/>
      <c r="D48" s="111"/>
      <c r="E48" s="111"/>
    </row>
    <row r="49" spans="1:14" x14ac:dyDescent="0.25">
      <c r="A49" s="17"/>
      <c r="B49" s="18"/>
      <c r="C49" s="13"/>
      <c r="D49" s="13"/>
      <c r="E49" s="13"/>
      <c r="F49" s="11"/>
      <c r="G49" s="11"/>
      <c r="H49" s="11"/>
      <c r="I49" s="11"/>
    </row>
    <row r="50" spans="1:14" ht="45" customHeight="1" x14ac:dyDescent="0.25">
      <c r="A50" s="14">
        <v>10</v>
      </c>
      <c r="B50" s="101" t="s">
        <v>55</v>
      </c>
      <c r="C50" s="119"/>
      <c r="D50" s="119"/>
      <c r="E50" s="119"/>
      <c r="F50" s="11"/>
      <c r="G50" s="11"/>
      <c r="H50" s="11"/>
    </row>
    <row r="51" spans="1:14" ht="50.25" customHeight="1" x14ac:dyDescent="0.25">
      <c r="A51" s="72"/>
      <c r="B51" s="120" t="s">
        <v>20</v>
      </c>
      <c r="C51" s="86" t="s">
        <v>95</v>
      </c>
      <c r="D51" s="87"/>
      <c r="E51" s="88"/>
      <c r="K51" s="2"/>
    </row>
    <row r="52" spans="1:14" ht="139.5" customHeight="1" x14ac:dyDescent="0.25">
      <c r="A52" s="73"/>
      <c r="B52" s="121"/>
      <c r="C52" s="89"/>
      <c r="D52" s="90"/>
      <c r="E52" s="91"/>
      <c r="K52" s="2"/>
    </row>
    <row r="53" spans="1:14" ht="85.15" customHeight="1" x14ac:dyDescent="0.25">
      <c r="A53" s="14"/>
      <c r="B53" s="19" t="s">
        <v>21</v>
      </c>
      <c r="C53" s="92" t="s">
        <v>97</v>
      </c>
      <c r="D53" s="93"/>
      <c r="E53" s="94"/>
    </row>
    <row r="54" spans="1:14" x14ac:dyDescent="0.25">
      <c r="A54" s="16"/>
      <c r="B54" s="20" t="s">
        <v>22</v>
      </c>
      <c r="C54" s="118" t="s">
        <v>62</v>
      </c>
      <c r="D54" s="118"/>
      <c r="E54" s="118"/>
      <c r="F54" s="21"/>
      <c r="K54" s="22"/>
    </row>
    <row r="55" spans="1:14" ht="38.25" customHeight="1" x14ac:dyDescent="0.25">
      <c r="A55" s="145"/>
      <c r="B55" s="146" t="s">
        <v>98</v>
      </c>
      <c r="C55" s="147"/>
      <c r="D55" s="147"/>
      <c r="E55" s="148"/>
      <c r="F55" s="24"/>
      <c r="G55" s="21"/>
    </row>
    <row r="56" spans="1:14" x14ac:dyDescent="0.25">
      <c r="A56" s="7"/>
      <c r="B56" s="34"/>
      <c r="C56" s="34"/>
      <c r="D56" s="34"/>
      <c r="E56" s="34"/>
      <c r="F56" s="69"/>
      <c r="G56" s="21"/>
    </row>
    <row r="57" spans="1:14" x14ac:dyDescent="0.25">
      <c r="A57" s="7">
        <v>11</v>
      </c>
      <c r="B57" s="4" t="s">
        <v>23</v>
      </c>
      <c r="C57" s="113" t="s">
        <v>49</v>
      </c>
      <c r="D57" s="113"/>
      <c r="E57" s="113"/>
      <c r="F57" s="9"/>
      <c r="G57" s="9"/>
      <c r="H57" s="26"/>
      <c r="I57" s="9"/>
      <c r="J57" s="9"/>
    </row>
    <row r="58" spans="1:14" x14ac:dyDescent="0.25">
      <c r="A58" s="7"/>
      <c r="B58" s="11"/>
      <c r="C58" s="11"/>
      <c r="D58" s="11"/>
      <c r="E58" s="11"/>
      <c r="F58" s="11"/>
      <c r="G58" s="11"/>
      <c r="H58" s="27"/>
      <c r="I58" s="27"/>
      <c r="J58" s="11"/>
    </row>
    <row r="59" spans="1:14" x14ac:dyDescent="0.25">
      <c r="A59" s="7">
        <v>12</v>
      </c>
      <c r="B59" s="9" t="s">
        <v>24</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25</v>
      </c>
      <c r="C61" s="62" t="s">
        <v>78</v>
      </c>
      <c r="D61" s="11"/>
      <c r="E61" s="11"/>
      <c r="F61" s="27"/>
      <c r="G61" s="27"/>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14" t="s">
        <v>26</v>
      </c>
      <c r="C63" s="115" t="s">
        <v>77</v>
      </c>
      <c r="D63" s="115" t="s">
        <v>80</v>
      </c>
      <c r="E63" s="81" t="s">
        <v>79</v>
      </c>
      <c r="F63" s="83" t="s">
        <v>63</v>
      </c>
      <c r="G63" s="84"/>
      <c r="H63" s="85"/>
      <c r="I63" s="102" t="s">
        <v>64</v>
      </c>
      <c r="J63" s="102"/>
      <c r="K63" s="102"/>
      <c r="L63" s="102" t="s">
        <v>65</v>
      </c>
      <c r="M63" s="102"/>
      <c r="N63" s="102"/>
    </row>
    <row r="64" spans="1:14" ht="38.25" x14ac:dyDescent="0.25">
      <c r="A64" s="3"/>
      <c r="B64" s="114"/>
      <c r="C64" s="116"/>
      <c r="D64" s="116"/>
      <c r="E64" s="82"/>
      <c r="F64" s="12" t="s">
        <v>54</v>
      </c>
      <c r="G64" s="12" t="s">
        <v>27</v>
      </c>
      <c r="H64" s="12" t="s">
        <v>28</v>
      </c>
      <c r="I64" s="12" t="s">
        <v>56</v>
      </c>
      <c r="J64" s="12" t="s">
        <v>27</v>
      </c>
      <c r="K64" s="12" t="s">
        <v>28</v>
      </c>
      <c r="L64" s="12" t="s">
        <v>56</v>
      </c>
      <c r="M64" s="12" t="s">
        <v>27</v>
      </c>
      <c r="N64" s="12" t="s">
        <v>28</v>
      </c>
    </row>
    <row r="65" spans="1:14" ht="15" x14ac:dyDescent="0.25">
      <c r="A65" s="3"/>
      <c r="B65" s="12" t="s">
        <v>87</v>
      </c>
      <c r="C65" s="28">
        <v>213.15</v>
      </c>
      <c r="D65" s="48">
        <v>394</v>
      </c>
      <c r="E65" s="29">
        <v>323</v>
      </c>
      <c r="F65" s="48">
        <v>431.55</v>
      </c>
      <c r="G65" s="48">
        <v>657.75</v>
      </c>
      <c r="H65" s="48">
        <v>203</v>
      </c>
      <c r="I65" s="48">
        <v>90.15</v>
      </c>
      <c r="J65" s="70">
        <v>541.95000000000005</v>
      </c>
      <c r="K65" s="48">
        <v>90.15</v>
      </c>
      <c r="L65" s="48" t="s">
        <v>57</v>
      </c>
      <c r="M65" s="48" t="s">
        <v>57</v>
      </c>
      <c r="N65" s="48" t="s">
        <v>57</v>
      </c>
    </row>
    <row r="66" spans="1:14" ht="25.5" x14ac:dyDescent="0.25">
      <c r="A66" s="3"/>
      <c r="B66" s="12" t="s">
        <v>84</v>
      </c>
      <c r="C66" s="55">
        <v>66684.259999999995</v>
      </c>
      <c r="D66" s="45">
        <v>65216.09</v>
      </c>
      <c r="E66" s="45">
        <v>65877.02</v>
      </c>
      <c r="F66" s="48">
        <v>73651.350000000006</v>
      </c>
      <c r="G66" s="48">
        <v>74245.17</v>
      </c>
      <c r="H66" s="48">
        <v>58793.08</v>
      </c>
      <c r="I66" s="48">
        <v>77414.92</v>
      </c>
      <c r="J66" s="48">
        <v>85978.25</v>
      </c>
      <c r="K66" s="48">
        <v>70234.429999999993</v>
      </c>
      <c r="L66" s="48" t="s">
        <v>57</v>
      </c>
      <c r="M66" s="48" t="s">
        <v>57</v>
      </c>
      <c r="N66" s="48" t="s">
        <v>57</v>
      </c>
    </row>
    <row r="67" spans="1:14" s="32" customFormat="1" x14ac:dyDescent="0.25">
      <c r="A67" s="30"/>
      <c r="B67" s="31" t="s">
        <v>50</v>
      </c>
      <c r="C67" s="28" t="s">
        <v>62</v>
      </c>
      <c r="D67" s="45" t="s">
        <v>57</v>
      </c>
      <c r="E67" s="29" t="s">
        <v>62</v>
      </c>
      <c r="F67" s="48" t="s">
        <v>57</v>
      </c>
      <c r="G67" s="48" t="s">
        <v>57</v>
      </c>
      <c r="H67" s="48" t="s">
        <v>57</v>
      </c>
      <c r="I67" s="48" t="s">
        <v>57</v>
      </c>
      <c r="J67" s="48" t="s">
        <v>57</v>
      </c>
      <c r="K67" s="48" t="s">
        <v>57</v>
      </c>
      <c r="L67" s="48" t="s">
        <v>57</v>
      </c>
      <c r="M67" s="48" t="s">
        <v>57</v>
      </c>
      <c r="N67" s="48" t="s">
        <v>57</v>
      </c>
    </row>
    <row r="68" spans="1:14" x14ac:dyDescent="0.25">
      <c r="A68" s="3"/>
      <c r="B68" s="103" t="s">
        <v>92</v>
      </c>
      <c r="C68" s="104"/>
      <c r="D68" s="103"/>
      <c r="E68" s="103"/>
      <c r="F68" s="103"/>
      <c r="G68" s="103"/>
      <c r="H68" s="103"/>
      <c r="I68" s="103"/>
      <c r="J68" s="103"/>
      <c r="K68" s="103"/>
      <c r="L68" s="103"/>
      <c r="M68" s="103"/>
      <c r="N68" s="103"/>
    </row>
    <row r="69" spans="1:14" ht="13.5" x14ac:dyDescent="0.25">
      <c r="A69" s="3"/>
      <c r="B69" s="117" t="s">
        <v>91</v>
      </c>
      <c r="C69" s="117"/>
      <c r="D69" s="117"/>
      <c r="E69" s="117"/>
      <c r="F69" s="117"/>
      <c r="G69" s="117"/>
      <c r="H69" s="117"/>
      <c r="I69" s="117"/>
      <c r="J69" s="117"/>
      <c r="K69" s="117"/>
      <c r="L69" s="117"/>
      <c r="M69" s="117"/>
      <c r="N69" s="117"/>
    </row>
    <row r="70" spans="1:14" x14ac:dyDescent="0.25">
      <c r="A70" s="3"/>
      <c r="B70" s="98" t="s">
        <v>29</v>
      </c>
      <c r="C70" s="98"/>
      <c r="D70" s="98"/>
      <c r="E70" s="98"/>
      <c r="F70" s="98"/>
      <c r="G70" s="98"/>
      <c r="H70" s="98"/>
      <c r="I70" s="98"/>
      <c r="J70" s="98"/>
      <c r="K70" s="98"/>
      <c r="L70" s="98"/>
      <c r="M70" s="98"/>
      <c r="N70" s="98"/>
    </row>
    <row r="71" spans="1:14" s="2" customFormat="1" x14ac:dyDescent="0.25">
      <c r="B71" s="98" t="s">
        <v>30</v>
      </c>
      <c r="C71" s="98"/>
      <c r="D71" s="98"/>
      <c r="E71" s="98"/>
      <c r="F71" s="98"/>
      <c r="G71" s="98"/>
      <c r="H71" s="98"/>
      <c r="I71" s="98"/>
      <c r="J71" s="98"/>
      <c r="K71" s="98"/>
      <c r="L71" s="98"/>
      <c r="M71" s="98"/>
      <c r="N71" s="98"/>
    </row>
    <row r="72" spans="1:14" s="2" customFormat="1" x14ac:dyDescent="0.25">
      <c r="B72" s="106"/>
      <c r="C72" s="107"/>
      <c r="D72" s="107"/>
      <c r="E72" s="107"/>
      <c r="F72" s="107"/>
      <c r="G72" s="107"/>
      <c r="H72" s="107"/>
      <c r="I72" s="107"/>
      <c r="J72" s="107"/>
      <c r="K72" s="107"/>
      <c r="L72" s="107"/>
      <c r="M72" s="107"/>
      <c r="N72" s="108"/>
    </row>
    <row r="73" spans="1:14" x14ac:dyDescent="0.25">
      <c r="A73" s="3"/>
      <c r="B73" s="98" t="s">
        <v>88</v>
      </c>
      <c r="C73" s="98"/>
      <c r="D73" s="98"/>
      <c r="E73" s="98"/>
      <c r="F73" s="98"/>
      <c r="G73" s="98"/>
      <c r="H73" s="98"/>
      <c r="I73" s="98"/>
      <c r="J73" s="98"/>
      <c r="K73" s="98"/>
      <c r="L73" s="98"/>
      <c r="M73" s="98"/>
      <c r="N73" s="98"/>
    </row>
    <row r="74" spans="1:14" ht="24.75" customHeight="1" x14ac:dyDescent="0.25">
      <c r="A74" s="3"/>
      <c r="B74" s="98" t="s">
        <v>89</v>
      </c>
      <c r="C74" s="98"/>
      <c r="D74" s="98"/>
      <c r="E74" s="98"/>
      <c r="F74" s="98"/>
      <c r="G74" s="98"/>
      <c r="H74" s="98"/>
      <c r="I74" s="98"/>
      <c r="J74" s="98"/>
      <c r="K74" s="98"/>
      <c r="L74" s="98"/>
      <c r="M74" s="98"/>
      <c r="N74" s="98"/>
    </row>
    <row r="75" spans="1:14" x14ac:dyDescent="0.25">
      <c r="A75" s="3"/>
      <c r="B75" s="33"/>
      <c r="C75" s="33"/>
      <c r="D75" s="33"/>
      <c r="E75" s="33"/>
      <c r="F75" s="33"/>
      <c r="G75" s="10"/>
      <c r="H75" s="10"/>
      <c r="I75" s="10"/>
      <c r="J75" s="10"/>
      <c r="K75" s="10"/>
      <c r="L75" s="10"/>
      <c r="M75" s="10"/>
      <c r="N75" s="10"/>
    </row>
    <row r="76" spans="1:14" ht="35.25" customHeight="1" x14ac:dyDescent="0.25">
      <c r="A76" s="7">
        <v>13</v>
      </c>
      <c r="B76" s="99" t="s">
        <v>31</v>
      </c>
      <c r="C76" s="100"/>
      <c r="D76" s="100"/>
      <c r="E76" s="100"/>
      <c r="F76" s="100"/>
      <c r="G76" s="101"/>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53" t="s">
        <v>32</v>
      </c>
      <c r="C78" s="54" t="s">
        <v>33</v>
      </c>
      <c r="D78" s="54" t="s">
        <v>47</v>
      </c>
      <c r="E78" s="54" t="s">
        <v>66</v>
      </c>
      <c r="F78" s="52" t="s">
        <v>67</v>
      </c>
      <c r="G78" s="54" t="s">
        <v>68</v>
      </c>
      <c r="H78" s="8"/>
      <c r="I78" s="8"/>
      <c r="J78" s="8"/>
      <c r="K78" s="8"/>
      <c r="L78" s="10"/>
      <c r="M78" s="10"/>
      <c r="N78" s="10"/>
    </row>
    <row r="79" spans="1:14" ht="13.5" customHeight="1" x14ac:dyDescent="0.25">
      <c r="A79" s="3"/>
      <c r="B79" s="112" t="s">
        <v>34</v>
      </c>
      <c r="C79" s="35" t="s">
        <v>81</v>
      </c>
      <c r="D79" s="48">
        <v>7.94</v>
      </c>
      <c r="E79" s="65">
        <v>0.15</v>
      </c>
      <c r="F79" s="48">
        <v>-3.57</v>
      </c>
      <c r="G79" s="48" t="s">
        <v>57</v>
      </c>
      <c r="L79" s="34"/>
      <c r="M79" s="34"/>
      <c r="N79" s="34"/>
    </row>
    <row r="80" spans="1:14" x14ac:dyDescent="0.25">
      <c r="A80" s="3"/>
      <c r="B80" s="112"/>
      <c r="C80" s="35" t="s">
        <v>35</v>
      </c>
      <c r="D80" s="49"/>
      <c r="E80" s="64"/>
      <c r="F80" s="49"/>
      <c r="G80" s="49"/>
      <c r="L80" s="34"/>
      <c r="M80" s="34"/>
      <c r="N80" s="34"/>
    </row>
    <row r="81" spans="1:14" ht="15" x14ac:dyDescent="0.25">
      <c r="A81" s="3"/>
      <c r="B81" s="112"/>
      <c r="C81" s="56" t="s">
        <v>75</v>
      </c>
      <c r="D81" s="48" t="s">
        <v>57</v>
      </c>
      <c r="E81" s="65" t="s">
        <v>57</v>
      </c>
      <c r="F81" s="48" t="s">
        <v>57</v>
      </c>
      <c r="G81" s="48" t="s">
        <v>57</v>
      </c>
      <c r="L81" s="34"/>
      <c r="M81" s="34"/>
      <c r="N81" s="34"/>
    </row>
    <row r="82" spans="1:14" x14ac:dyDescent="0.25">
      <c r="A82" s="3"/>
      <c r="B82" s="112"/>
      <c r="C82" s="35" t="s">
        <v>36</v>
      </c>
      <c r="D82" s="61" t="s">
        <v>57</v>
      </c>
      <c r="E82" s="66" t="s">
        <v>57</v>
      </c>
      <c r="F82" s="61" t="s">
        <v>57</v>
      </c>
      <c r="G82" s="48" t="s">
        <v>57</v>
      </c>
      <c r="I82" s="46"/>
      <c r="L82" s="34"/>
      <c r="M82" s="34"/>
      <c r="N82" s="34"/>
    </row>
    <row r="83" spans="1:14" ht="15.6" customHeight="1" x14ac:dyDescent="0.25">
      <c r="A83" s="3"/>
      <c r="B83" s="112" t="s">
        <v>37</v>
      </c>
      <c r="C83" s="35" t="s">
        <v>81</v>
      </c>
      <c r="D83" s="49">
        <v>19.77</v>
      </c>
      <c r="E83" s="67">
        <v>2877</v>
      </c>
      <c r="F83" s="48" t="s">
        <v>57</v>
      </c>
      <c r="G83" s="48" t="s">
        <v>57</v>
      </c>
      <c r="I83" s="46"/>
      <c r="L83" s="34"/>
      <c r="M83" s="34"/>
      <c r="N83" s="34"/>
    </row>
    <row r="84" spans="1:14" x14ac:dyDescent="0.25">
      <c r="A84" s="3"/>
      <c r="B84" s="112"/>
      <c r="C84" s="35" t="s">
        <v>35</v>
      </c>
      <c r="D84" s="49"/>
      <c r="E84" s="64"/>
      <c r="F84" s="49"/>
      <c r="G84" s="49"/>
      <c r="I84" s="46"/>
      <c r="L84" s="34"/>
      <c r="M84" s="34"/>
      <c r="N84" s="34"/>
    </row>
    <row r="85" spans="1:14" ht="15" x14ac:dyDescent="0.25">
      <c r="A85" s="3"/>
      <c r="B85" s="112"/>
      <c r="C85" s="56" t="s">
        <v>75</v>
      </c>
      <c r="D85" s="48" t="s">
        <v>57</v>
      </c>
      <c r="E85" s="65" t="s">
        <v>57</v>
      </c>
      <c r="F85" s="48" t="s">
        <v>57</v>
      </c>
      <c r="G85" s="48" t="s">
        <v>57</v>
      </c>
      <c r="I85" s="46"/>
      <c r="J85" s="46"/>
      <c r="L85" s="34"/>
      <c r="M85" s="34"/>
      <c r="N85" s="34"/>
    </row>
    <row r="86" spans="1:14" x14ac:dyDescent="0.25">
      <c r="A86" s="3"/>
      <c r="B86" s="112"/>
      <c r="C86" s="35" t="s">
        <v>36</v>
      </c>
      <c r="D86" s="61" t="s">
        <v>57</v>
      </c>
      <c r="E86" s="66" t="s">
        <v>57</v>
      </c>
      <c r="F86" s="61" t="s">
        <v>57</v>
      </c>
      <c r="G86" s="48" t="s">
        <v>57</v>
      </c>
      <c r="L86" s="34"/>
      <c r="M86" s="34"/>
      <c r="N86" s="34"/>
    </row>
    <row r="87" spans="1:14" ht="13.5" customHeight="1" x14ac:dyDescent="0.25">
      <c r="A87" s="3"/>
      <c r="B87" s="112" t="s">
        <v>43</v>
      </c>
      <c r="C87" s="35" t="s">
        <v>81</v>
      </c>
      <c r="D87" s="50">
        <v>0.43540000000000001</v>
      </c>
      <c r="E87" s="68">
        <v>2.6833688360410769E-3</v>
      </c>
      <c r="F87" s="50">
        <f>-101.58/(308.23+1162.83+1471.06)</f>
        <v>-3.4526124019414572E-2</v>
      </c>
      <c r="G87" s="48" t="s">
        <v>57</v>
      </c>
      <c r="L87" s="34"/>
      <c r="M87" s="34"/>
      <c r="N87" s="34"/>
    </row>
    <row r="88" spans="1:14" x14ac:dyDescent="0.25">
      <c r="A88" s="3"/>
      <c r="B88" s="112"/>
      <c r="C88" s="35" t="s">
        <v>35</v>
      </c>
      <c r="D88" s="51"/>
      <c r="E88" s="51"/>
      <c r="F88" s="51"/>
      <c r="G88" s="48"/>
      <c r="L88" s="34"/>
      <c r="M88" s="34"/>
      <c r="N88" s="34"/>
    </row>
    <row r="89" spans="1:14" ht="15" x14ac:dyDescent="0.25">
      <c r="A89" s="3"/>
      <c r="B89" s="112"/>
      <c r="C89" s="56" t="s">
        <v>75</v>
      </c>
      <c r="D89" s="48" t="s">
        <v>57</v>
      </c>
      <c r="E89" s="65" t="s">
        <v>57</v>
      </c>
      <c r="F89" s="48" t="s">
        <v>57</v>
      </c>
      <c r="G89" s="48" t="s">
        <v>57</v>
      </c>
      <c r="I89" s="46"/>
      <c r="L89" s="34"/>
      <c r="M89" s="34"/>
      <c r="N89" s="34"/>
    </row>
    <row r="90" spans="1:14" x14ac:dyDescent="0.25">
      <c r="A90" s="3"/>
      <c r="B90" s="112"/>
      <c r="C90" s="35" t="s">
        <v>36</v>
      </c>
      <c r="D90" s="61" t="s">
        <v>57</v>
      </c>
      <c r="E90" s="66" t="s">
        <v>57</v>
      </c>
      <c r="F90" s="61" t="s">
        <v>57</v>
      </c>
      <c r="G90" s="48" t="s">
        <v>57</v>
      </c>
      <c r="J90" s="23"/>
      <c r="K90" s="23"/>
      <c r="L90" s="34"/>
      <c r="M90" s="34"/>
      <c r="N90" s="34"/>
    </row>
    <row r="91" spans="1:14" ht="13.5" customHeight="1" x14ac:dyDescent="0.25">
      <c r="A91" s="3"/>
      <c r="B91" s="105" t="s">
        <v>38</v>
      </c>
      <c r="C91" s="35" t="s">
        <v>81</v>
      </c>
      <c r="D91" s="49">
        <v>17.89</v>
      </c>
      <c r="E91" s="65">
        <v>51.021964117704314</v>
      </c>
      <c r="F91" s="48">
        <f>(308.23+1162.83+1471.06)/308.23</f>
        <v>9.5452097459689185</v>
      </c>
      <c r="G91" s="48" t="s">
        <v>57</v>
      </c>
      <c r="J91" s="23"/>
      <c r="K91" s="47"/>
      <c r="L91" s="34"/>
      <c r="M91" s="34"/>
      <c r="N91" s="34"/>
    </row>
    <row r="92" spans="1:14" x14ac:dyDescent="0.25">
      <c r="A92" s="3"/>
      <c r="B92" s="105"/>
      <c r="C92" s="35" t="s">
        <v>35</v>
      </c>
      <c r="D92" s="49"/>
      <c r="E92" s="64"/>
      <c r="F92" s="49"/>
      <c r="G92" s="49"/>
      <c r="J92" s="23"/>
      <c r="K92" s="23"/>
      <c r="L92" s="34"/>
      <c r="M92" s="34"/>
      <c r="N92" s="34"/>
    </row>
    <row r="93" spans="1:14" ht="15" x14ac:dyDescent="0.25">
      <c r="A93" s="3"/>
      <c r="B93" s="105"/>
      <c r="C93" s="56" t="s">
        <v>75</v>
      </c>
      <c r="D93" s="48" t="s">
        <v>57</v>
      </c>
      <c r="E93" s="65" t="s">
        <v>57</v>
      </c>
      <c r="F93" s="48" t="s">
        <v>57</v>
      </c>
      <c r="G93" s="48" t="s">
        <v>57</v>
      </c>
      <c r="H93" s="34"/>
      <c r="I93" s="34"/>
      <c r="J93" s="34"/>
      <c r="K93" s="34"/>
      <c r="L93" s="34"/>
      <c r="M93" s="34"/>
      <c r="N93" s="34"/>
    </row>
    <row r="94" spans="1:14" x14ac:dyDescent="0.25">
      <c r="A94" s="3"/>
      <c r="B94" s="105"/>
      <c r="C94" s="35" t="s">
        <v>36</v>
      </c>
      <c r="D94" s="61" t="s">
        <v>57</v>
      </c>
      <c r="E94" s="66" t="s">
        <v>57</v>
      </c>
      <c r="F94" s="61" t="s">
        <v>57</v>
      </c>
      <c r="G94" s="48" t="s">
        <v>57</v>
      </c>
      <c r="H94" s="34"/>
      <c r="I94" s="34"/>
      <c r="J94" s="34"/>
      <c r="K94" s="34"/>
      <c r="L94" s="34"/>
      <c r="M94" s="34"/>
      <c r="N94" s="34"/>
    </row>
    <row r="95" spans="1:14" ht="15" x14ac:dyDescent="0.25">
      <c r="A95" s="3"/>
      <c r="B95" s="74" t="s">
        <v>94</v>
      </c>
      <c r="C95" s="75"/>
      <c r="D95" s="75"/>
      <c r="E95" s="75"/>
      <c r="F95" s="75"/>
      <c r="G95" s="76"/>
      <c r="H95" s="34"/>
      <c r="I95" s="34"/>
      <c r="J95" s="34"/>
      <c r="K95" s="34"/>
      <c r="L95" s="34"/>
      <c r="M95" s="34"/>
      <c r="N95" s="34"/>
    </row>
    <row r="96" spans="1:14" ht="33.75" customHeight="1" x14ac:dyDescent="0.25">
      <c r="A96" s="3"/>
      <c r="B96" s="77" t="s">
        <v>58</v>
      </c>
      <c r="C96" s="78"/>
      <c r="D96" s="78"/>
      <c r="E96" s="78"/>
      <c r="F96" s="78"/>
      <c r="G96" s="79"/>
      <c r="H96" s="34"/>
      <c r="I96" s="34"/>
      <c r="J96" s="34"/>
      <c r="K96" s="34"/>
      <c r="L96" s="34"/>
      <c r="M96" s="34"/>
      <c r="N96" s="34"/>
    </row>
    <row r="97" spans="1:9" x14ac:dyDescent="0.25">
      <c r="C97" s="80"/>
      <c r="D97" s="80"/>
      <c r="E97" s="80"/>
      <c r="F97" s="80"/>
      <c r="G97" s="80"/>
      <c r="H97" s="34"/>
      <c r="I97" s="34"/>
    </row>
    <row r="98" spans="1:9" x14ac:dyDescent="0.25">
      <c r="A98" s="7">
        <v>14</v>
      </c>
      <c r="B98" s="36" t="s">
        <v>39</v>
      </c>
      <c r="C98" s="95" t="s">
        <v>7</v>
      </c>
      <c r="D98" s="96"/>
      <c r="E98" s="96"/>
      <c r="F98" s="96"/>
      <c r="G98" s="97"/>
    </row>
    <row r="99" spans="1:9" x14ac:dyDescent="0.25">
      <c r="A99" s="13"/>
      <c r="C99" s="37"/>
      <c r="D99" s="37" t="s">
        <v>40</v>
      </c>
      <c r="E99" s="37"/>
      <c r="F99" s="37"/>
      <c r="G99" s="37"/>
    </row>
    <row r="100" spans="1:9" ht="13.5" customHeight="1" x14ac:dyDescent="0.25">
      <c r="B100" s="71" t="s">
        <v>85</v>
      </c>
      <c r="C100" s="71"/>
      <c r="D100" s="71"/>
      <c r="E100" s="71"/>
      <c r="F100" s="71"/>
      <c r="G100" s="71"/>
    </row>
  </sheetData>
  <mergeCells count="61">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E27:E30"/>
    <mergeCell ref="C54:E54"/>
    <mergeCell ref="B50:E50"/>
    <mergeCell ref="B51:B52"/>
    <mergeCell ref="B45:E45"/>
    <mergeCell ref="C36:E36"/>
    <mergeCell ref="C41:E41"/>
    <mergeCell ref="C42:E42"/>
    <mergeCell ref="C43:E43"/>
    <mergeCell ref="L63:N63"/>
    <mergeCell ref="B68:N68"/>
    <mergeCell ref="B91:B94"/>
    <mergeCell ref="B72:N72"/>
    <mergeCell ref="D46:E46"/>
    <mergeCell ref="D47:E47"/>
    <mergeCell ref="B48:E48"/>
    <mergeCell ref="B87:B90"/>
    <mergeCell ref="B79:B82"/>
    <mergeCell ref="B83:B86"/>
    <mergeCell ref="B70:N70"/>
    <mergeCell ref="C57:E57"/>
    <mergeCell ref="B63:B64"/>
    <mergeCell ref="C63:C64"/>
    <mergeCell ref="D63:D64"/>
    <mergeCell ref="B69:N69"/>
    <mergeCell ref="B55:E55"/>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Ahasolar</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2025-07-07T09:29:31Z</dcterms:modified>
</cp:coreProperties>
</file>