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8925"/>
  <workbookPr defaultThemeVersion="124226"/>
  <mc:AlternateContent xmlns:mc="http://schemas.openxmlformats.org/markup-compatibility/2006">
    <mc:Choice Requires="x15">
      <x15ac:absPath xmlns:x15ac="http://schemas.microsoft.com/office/spreadsheetml/2010/11/ac" url="Z:\BEELINE CAPITAL ADVISORS\BEELINE CAPITAL ADVISORS PVT LTD\SEBI\Track Record of Past Issue Handled\Beeline capital\24. Sheetal Universal Limited\FY 2024-25\"/>
    </mc:Choice>
  </mc:AlternateContent>
  <xr:revisionPtr revIDLastSave="0" documentId="13_ncr:1_{29BE6881-BC85-4EDD-8BD2-BC4D2DB568C9}" xr6:coauthVersionLast="47" xr6:coauthVersionMax="47" xr10:uidLastSave="{00000000-0000-0000-0000-000000000000}"/>
  <bookViews>
    <workbookView xWindow="-120" yWindow="-120" windowWidth="24240" windowHeight="13140" xr2:uid="{00000000-000D-0000-FFFF-FFFF00000000}"/>
  </bookViews>
  <sheets>
    <sheet name="Sheetal" sheetId="1" r:id="rId1"/>
    <sheet name="Sheet3" sheetId="3" state="hidden" r:id="rId2"/>
  </sheets>
  <calcPr calcId="191029"/>
</workbook>
</file>

<file path=xl/calcChain.xml><?xml version="1.0" encoding="utf-8"?>
<calcChain xmlns="http://schemas.openxmlformats.org/spreadsheetml/2006/main">
  <c r="F91" i="1" l="1"/>
  <c r="F87" i="1"/>
  <c r="F83" i="1"/>
</calcChain>
</file>

<file path=xl/sharedStrings.xml><?xml version="1.0" encoding="utf-8"?>
<sst xmlns="http://schemas.openxmlformats.org/spreadsheetml/2006/main" count="184" uniqueCount="102">
  <si>
    <t>A. For Equity Issues</t>
  </si>
  <si>
    <t>Sr. No.</t>
  </si>
  <si>
    <t>Name of the issue:</t>
  </si>
  <si>
    <t>Type of  issue</t>
  </si>
  <si>
    <t>Issue size</t>
  </si>
  <si>
    <t>Grade of issue alongwith name of the rating agency</t>
  </si>
  <si>
    <t>Subscription level (number of times)*</t>
  </si>
  <si>
    <t>(i) allotment in the issue</t>
  </si>
  <si>
    <t>Nil</t>
  </si>
  <si>
    <t>will be updated at the end of 3rd F.Y.</t>
  </si>
  <si>
    <t>(Rs. in lakhs)</t>
  </si>
  <si>
    <t>Parameters</t>
  </si>
  <si>
    <t>Income from operations</t>
  </si>
  <si>
    <t>Net Profit for the period</t>
  </si>
  <si>
    <t>Paid-up equity share capital</t>
  </si>
  <si>
    <t>Reserves excluding revaluation reserves</t>
  </si>
  <si>
    <t>Trading status in the scrip of the issuer (whether frequently traded (as defined under Regulation 2 (j) of SEBI (SAST) Regulations, 2011)  or infrequently traded/ delisted/ suspended by any stock exchange, etc.)</t>
  </si>
  <si>
    <t xml:space="preserve">(i) at the end of 1st FY </t>
  </si>
  <si>
    <t xml:space="preserve">(ii) at the end of 2nd FY </t>
  </si>
  <si>
    <t xml:space="preserve">(iii) at the end of 3rd FY </t>
  </si>
  <si>
    <t>(i) at the end of 1st F.Y.</t>
  </si>
  <si>
    <t>(ii) Actual utilization</t>
  </si>
  <si>
    <t>(iii) Reasons for deviation, if any:</t>
  </si>
  <si>
    <t xml:space="preserve">                </t>
  </si>
  <si>
    <t>Comments of monitoring agency</t>
  </si>
  <si>
    <t xml:space="preserve">Price- related data </t>
  </si>
  <si>
    <t>Issue price (Rs):</t>
  </si>
  <si>
    <t>Price parameters</t>
  </si>
  <si>
    <t>High (during the FY)</t>
  </si>
  <si>
    <t>Low (during the FY)</t>
  </si>
  <si>
    <t>*30th calendar day has been taken as listing date plus 29 calendar days.</t>
  </si>
  <si>
    <t>** 90th calendar day  has been taken as listing date plus 89 calendar days.</t>
  </si>
  <si>
    <t>Basis for Issue Price and Comparison with Peer Group &amp; Industry Average (Source of accounting ratios of peer group and industry average may be indicated; source of the accounting ratios may generally be the same, however in case of different sources, reasons for the same may be indicated)</t>
  </si>
  <si>
    <t>Accounting ratio</t>
  </si>
  <si>
    <t>Name of company</t>
  </si>
  <si>
    <t>EPS (Basic &amp; before Extraordinary Items )</t>
  </si>
  <si>
    <t>Peer Group:</t>
  </si>
  <si>
    <t>Industry Avg:</t>
  </si>
  <si>
    <t>P/E</t>
  </si>
  <si>
    <t>NAV per share based on balance sheet</t>
  </si>
  <si>
    <t>Any other material information</t>
  </si>
  <si>
    <t xml:space="preserve"> </t>
  </si>
  <si>
    <t xml:space="preserve">(iii) Reasons for delay in implementation, if any </t>
  </si>
  <si>
    <t>(i) as disclosed in the offer document^</t>
  </si>
  <si>
    <t>RONW (%)</t>
  </si>
  <si>
    <t>As per finalised Basis of Allotment minutes.</t>
  </si>
  <si>
    <t>Since the issue is being made in terms of Chapter IX of the SEBI (ICDR) Regulations, 2018 there is no requirement of appointing a IPO Grading agency.</t>
  </si>
  <si>
    <t>*Total Number of  Shares applied in valid application in each category are only considered.</t>
  </si>
  <si>
    <t>As disclosed in the offer document (See Clause (9) (K) of Schedule VI to SEBI (ICDR) Regulations, 2018)*</t>
  </si>
  <si>
    <t>Status of implementation of project/ commencement of commercial production (as submitted to stock exchanges under Regulation 32 of the SEBI (Listing Obligations &amp; Disclosure Requirements) , 2015</t>
  </si>
  <si>
    <t>Not Applicable as the issue size was less than Rs. 100 Crores</t>
  </si>
  <si>
    <t>Sectorial Index# (SME IPO)</t>
  </si>
  <si>
    <t>QIB holding (as a % of total outstanding capital) as disclosed to stock exchanges (See Regulation 31 of the SEBI (Listing Obligations &amp; Disclosure Requirements) , 2015</t>
  </si>
  <si>
    <t>Financials of the issuer (as per the annual financial results submitted to stock exchange in Regulation 33 of the SEBI (Listing Obligations &amp; Disclosure Requirements) , 2015</t>
  </si>
  <si>
    <t>Change, if any, in directors of issuer from the disclosures in the offer document (See Regulation 68 and Schedule III of the SEBI (Listing Obligations &amp; Disclosure Requirements) , 2015</t>
  </si>
  <si>
    <t>Closing price</t>
  </si>
  <si>
    <t>Status of utilization of issue proceeds (as submitted to stock exchanges under Regulation 32 of the SEBI (Listing Obligations &amp; Disclosure Requirements) , 2015 (Rs. In Lakhs)</t>
  </si>
  <si>
    <t>Source: NSE (Based on Free Float equity shares)</t>
  </si>
  <si>
    <t>Market Price (NSE)</t>
  </si>
  <si>
    <t>Initial Public Offering (IPO) on NSE EMERGE</t>
  </si>
  <si>
    <t xml:space="preserve">Source: NSE </t>
  </si>
  <si>
    <t>Source: NSE</t>
  </si>
  <si>
    <t xml:space="preserve">Closing price </t>
  </si>
  <si>
    <r>
      <rPr>
        <b/>
        <i/>
        <sz val="10"/>
        <rFont val="Times New Roman"/>
        <family val="1"/>
      </rPr>
      <t>Note:</t>
    </r>
    <r>
      <rPr>
        <i/>
        <sz val="10"/>
        <rFont val="Times New Roman"/>
        <family val="1"/>
      </rPr>
      <t xml:space="preserve"> 1. Where the 30th day / 90th day / March 31 of a particular year falls on a NSE trading holiday, the immediately previous trading day has been considered.</t>
    </r>
  </si>
  <si>
    <t>2. Where the 30th day / 90th day / March 31 of a particular year falls on the day when there is no trade in equity share of the Company , preceding trading day has been considered and accordingly corresponding data of NSE Sensex and SME IPO is mentioned in the table above. in case there is no trading on previous trading day then day when trading took place is considered.</t>
  </si>
  <si>
    <t>N.A</t>
  </si>
  <si>
    <t>2nd FY                    (March 31, 2025)</t>
  </si>
  <si>
    <t>3rd FY (March 31, 2026)</t>
  </si>
  <si>
    <t>NA</t>
  </si>
  <si>
    <t xml:space="preserve">As at the end of 1st FY after the listing of the issue (31.03.2024) </t>
  </si>
  <si>
    <t>As at the end of 2nd FY after the listing of the issue (31.03.2025)</t>
  </si>
  <si>
    <t>As at the end of 3rd FY after the listing of the issue (31.03.2026)</t>
  </si>
  <si>
    <t>At the end of 1st FY 2023-24</t>
  </si>
  <si>
    <t>At the end of 2nd FY 2024-25</t>
  </si>
  <si>
    <t>At the end of 3rd  FY 2025-26</t>
  </si>
  <si>
    <t># NSE does not have any sectorial index for Pharmaceutical Industry, hence data for Nifty SME Emerge Data has been provided here.</t>
  </si>
  <si>
    <t>Not Available</t>
  </si>
  <si>
    <t xml:space="preserve">(ii) at the end of 1st FY </t>
  </si>
  <si>
    <t xml:space="preserve">(iii) at the end of 2nd FY </t>
  </si>
  <si>
    <t xml:space="preserve">(iv) at the end of 3rd FY </t>
  </si>
  <si>
    <t>(ii) Actual implementation</t>
  </si>
  <si>
    <t>SHEETAL UNIVERSAL LIMITED</t>
  </si>
  <si>
    <t>Rs. 2,380.00 lakhs</t>
  </si>
  <si>
    <t>160.76 times</t>
  </si>
  <si>
    <t>NIL</t>
  </si>
  <si>
    <t>Rs. 70/-</t>
  </si>
  <si>
    <t>At close of listing day (11.12.2023)</t>
  </si>
  <si>
    <t>Index (of the Designated Stock Exchange): NSE Nify</t>
  </si>
  <si>
    <t>Note: Since the company's share were listed on December 11, 2023, we are considering March 31, 2024 as the 1st Financial Year.</t>
  </si>
  <si>
    <t>Issuer: Sheetal Universal Limited</t>
  </si>
  <si>
    <t>Since the company's share were listed on December 11, 2023, we are considering March 31, 2024 as the 1st Financial Year.</t>
  </si>
  <si>
    <t>At close of 30th calendar day (09.01.2024) from listing day*</t>
  </si>
  <si>
    <t>At close of 90th calendar day (05.03.2024) from listing day**</t>
  </si>
  <si>
    <t>Frequently Traded (74.65%)</t>
  </si>
  <si>
    <t>No Change</t>
  </si>
  <si>
    <t>1st FY (March 31, 2024)(as per consolidated financial statement)</t>
  </si>
  <si>
    <t>(i) as disclosed in the offer document: SCHEDULE OF IMPLEMENTATION AND DEPLOYMENT OF FUNDS</t>
  </si>
  <si>
    <t xml:space="preserve">Estimated Utilization of Net Proceeds (₹ in Lakhs) (Upto Financial year 2023- 24) 
1) Funding capital expenditure of Rs. 584.00 Lakhs
2) Working Capital Requirement of Rs.  100.00 Lakhs 
3) General Corporate Purpose of Rs. 363.00 Lakhs.    
Estimated Utilization of Net Proceeds (₹ in Lakhs) (Upto Financial year 2024-25) 
1) Funding capital expenditure of Rs. 584.00 Lakhs
2) Working Capital Requirement of Rs.  100.00 Lakhs 
3) General Corporate Purpose of Rs. 363.00 Lakhs.                                                                                    </t>
  </si>
  <si>
    <t xml:space="preserve">Note : Industry average has been calculated by taking the average of peer group companies.In the present case, no peer group company is taken into consideration therefore the ratio of industry average are considered same is considered nil. </t>
  </si>
  <si>
    <t>*Source:  Prospectus dated November 28, 2023 and based on restated summary statement FY 2021-22 and for peer group data from Annual Report of FY 2021-22 and prospectus is taken.                                                                                                                                                                                                                                                                                                                                     #Source:Results for the FY 2023-24 will be updated on completion of FY 2023-24 and consequently data of the peer group will be updated on completion of first FY 2023-24.</t>
  </si>
  <si>
    <t>Frequently Traded (73.74%)</t>
  </si>
  <si>
    <t>Source: As per Disclosure in terms of Regulation 32 of the SEBI (LODR) Regulations, 2015- Statement of Deviation(s) and Variation(s) Not Available on Stock Exchnage and Website of Company as on date March 31, 2025</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</si>
</sst>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7" x14ac:knownFonts="1">
    <font>
      <sz val="11"/>
      <color theme="1"/>
      <name val="Calibri"/>
      <family val="2"/>
      <scheme val="minor"/>
    </font>
    <font>
      <b/>
      <u/>
      <sz val="10"/>
      <name val="Times New Roman"/>
      <family val="1"/>
    </font>
    <font>
      <sz val="10"/>
      <color theme="1"/>
      <name val="Times New Roman"/>
      <family val="1"/>
    </font>
    <font>
      <b/>
      <sz val="10"/>
      <color theme="1"/>
      <name val="Times New Roman"/>
      <family val="1"/>
    </font>
    <font>
      <b/>
      <sz val="10"/>
      <name val="Times New Roman"/>
      <family val="1"/>
    </font>
    <font>
      <sz val="10"/>
      <name val="Times New Roman"/>
      <family val="1"/>
    </font>
    <font>
      <i/>
      <sz val="10"/>
      <name val="Times New Roman"/>
      <family val="1"/>
    </font>
    <font>
      <b/>
      <i/>
      <sz val="10"/>
      <name val="Times New Roman"/>
      <family val="1"/>
    </font>
    <font>
      <b/>
      <sz val="10"/>
      <color rgb="FFFF0000"/>
      <name val="Times New Roman"/>
      <family val="1"/>
    </font>
    <font>
      <b/>
      <sz val="10"/>
      <color theme="1" tint="4.9989318521683403E-2"/>
      <name val="Times New Roman"/>
      <family val="1"/>
    </font>
    <font>
      <i/>
      <sz val="10"/>
      <color theme="1"/>
      <name val="Times New Roman"/>
      <family val="1"/>
    </font>
    <font>
      <sz val="10"/>
      <color rgb="FF000000"/>
      <name val="Times New Roman"/>
      <family val="1"/>
    </font>
    <font>
      <b/>
      <sz val="10"/>
      <color indexed="8"/>
      <name val="Times New Roman"/>
      <family val="1"/>
    </font>
    <font>
      <i/>
      <sz val="10"/>
      <color indexed="8"/>
      <name val="Times New Roman"/>
      <family val="1"/>
    </font>
    <font>
      <b/>
      <i/>
      <sz val="10"/>
      <color theme="1"/>
      <name val="Times New Roman"/>
      <family val="1"/>
    </font>
    <font>
      <sz val="11"/>
      <color theme="1"/>
      <name val="Times New Roman"/>
      <family val="1"/>
    </font>
    <font>
      <sz val="11"/>
      <color theme="1"/>
      <name val="Calibri"/>
      <family val="2"/>
      <scheme val="minor"/>
    </font>
  </fonts>
  <fills count="3">
    <fill>
      <patternFill patternType="none"/>
    </fill>
    <fill>
      <patternFill patternType="gray125"/>
    </fill>
    <fill>
      <patternFill patternType="solid">
        <fgColor theme="0"/>
        <bgColor indexed="64"/>
      </patternFill>
    </fill>
  </fills>
  <borders count="33">
    <border>
      <left/>
      <right/>
      <top/>
      <bottom/>
      <diagonal/>
    </border>
    <border>
      <left style="thin">
        <color indexed="64"/>
      </left>
      <right style="thin">
        <color indexed="64"/>
      </right>
      <top style="thin">
        <color indexed="64"/>
      </top>
      <bottom style="thin">
        <color indexed="64"/>
      </bottom>
      <diagonal/>
    </border>
    <border>
      <left/>
      <right style="thin">
        <color indexed="64"/>
      </right>
      <top style="thin">
        <color theme="0" tint="-0.249977111117893"/>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style="thin">
        <color indexed="64"/>
      </bottom>
      <diagonal/>
    </border>
    <border>
      <left style="thin">
        <color theme="1"/>
      </left>
      <right style="thin">
        <color theme="1"/>
      </right>
      <top style="thin">
        <color theme="1"/>
      </top>
      <bottom style="thin">
        <color theme="1"/>
      </bottom>
      <diagonal/>
    </border>
    <border>
      <left style="thin">
        <color indexed="64"/>
      </left>
      <right/>
      <top style="thin">
        <color indexed="64"/>
      </top>
      <bottom style="thin">
        <color indexed="64"/>
      </bottom>
      <diagonal/>
    </border>
    <border>
      <left style="thin">
        <color theme="1"/>
      </left>
      <right style="thin">
        <color theme="1"/>
      </right>
      <top style="thin">
        <color theme="1"/>
      </top>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theme="0" tint="-0.249977111117893"/>
      </top>
      <bottom style="thin">
        <color theme="0" tint="-0.249977111117893"/>
      </bottom>
      <diagonal/>
    </border>
    <border>
      <left/>
      <right/>
      <top style="thin">
        <color theme="0" tint="-0.249977111117893"/>
      </top>
      <bottom style="thin">
        <color theme="0" tint="-0.249977111117893"/>
      </bottom>
      <diagonal/>
    </border>
    <border>
      <left/>
      <right/>
      <top/>
      <bottom style="thin">
        <color indexed="64"/>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theme="0" tint="-0.249977111117893"/>
      </top>
      <bottom/>
      <diagonal/>
    </border>
    <border>
      <left/>
      <right/>
      <top style="thin">
        <color theme="0" tint="-0.249977111117893"/>
      </top>
      <bottom/>
      <diagonal/>
    </border>
    <border>
      <left/>
      <right style="thin">
        <color theme="0" tint="-0.249977111117893"/>
      </right>
      <top/>
      <bottom/>
      <diagonal/>
    </border>
    <border>
      <left style="thin">
        <color theme="0" tint="-0.249977111117893"/>
      </left>
      <right/>
      <top style="thin">
        <color theme="0" tint="-0.249977111117893"/>
      </top>
      <bottom/>
      <diagonal/>
    </border>
    <border>
      <left style="thin">
        <color theme="1"/>
      </left>
      <right style="thin">
        <color theme="1"/>
      </right>
      <top/>
      <bottom style="thin">
        <color theme="1"/>
      </bottom>
      <diagonal/>
    </border>
    <border>
      <left/>
      <right/>
      <top style="thin">
        <color theme="1"/>
      </top>
      <bottom style="thin">
        <color indexed="64"/>
      </bottom>
      <diagonal/>
    </border>
    <border>
      <left style="thin">
        <color theme="1"/>
      </left>
      <right/>
      <top style="thin">
        <color indexed="64"/>
      </top>
      <bottom style="thin">
        <color theme="1"/>
      </bottom>
      <diagonal/>
    </border>
    <border>
      <left/>
      <right/>
      <top style="thin">
        <color indexed="64"/>
      </top>
      <bottom style="thin">
        <color theme="1"/>
      </bottom>
      <diagonal/>
    </border>
    <border>
      <left/>
      <right style="thin">
        <color theme="1"/>
      </right>
      <top style="thin">
        <color indexed="64"/>
      </top>
      <bottom style="thin">
        <color theme="1"/>
      </bottom>
      <diagonal/>
    </border>
    <border>
      <left style="thin">
        <color indexed="64"/>
      </left>
      <right/>
      <top/>
      <bottom/>
      <diagonal/>
    </border>
    <border>
      <left style="thin">
        <color indexed="64"/>
      </left>
      <right style="thin">
        <color indexed="64"/>
      </right>
      <top/>
      <bottom style="thin">
        <color theme="0" tint="-0.249977111117893"/>
      </bottom>
      <diagonal/>
    </border>
    <border>
      <left style="thin">
        <color theme="1"/>
      </left>
      <right/>
      <top style="thin">
        <color theme="1"/>
      </top>
      <bottom style="thin">
        <color theme="1"/>
      </bottom>
      <diagonal/>
    </border>
    <border>
      <left/>
      <right/>
      <top style="thin">
        <color theme="1"/>
      </top>
      <bottom style="thin">
        <color theme="1"/>
      </bottom>
      <diagonal/>
    </border>
    <border>
      <left/>
      <right style="thin">
        <color theme="1"/>
      </right>
      <top style="thin">
        <color theme="1"/>
      </top>
      <bottom style="thin">
        <color theme="1"/>
      </bottom>
      <diagonal/>
    </border>
  </borders>
  <cellStyleXfs count="2">
    <xf numFmtId="0" fontId="0" fillId="0" borderId="0"/>
    <xf numFmtId="9" fontId="16" fillId="0" borderId="0" applyFont="0" applyFill="0" applyBorder="0" applyAlignment="0" applyProtection="0"/>
  </cellStyleXfs>
  <cellXfs count="146">
    <xf numFmtId="0" fontId="0" fillId="0" borderId="0" xfId="0"/>
    <xf numFmtId="0" fontId="2" fillId="0" borderId="0" xfId="0" applyFont="1" applyAlignment="1">
      <alignment vertical="center" wrapText="1"/>
    </xf>
    <xf numFmtId="0" fontId="3" fillId="0" borderId="0" xfId="0" applyFont="1" applyAlignment="1">
      <alignment vertical="center" wrapText="1"/>
    </xf>
    <xf numFmtId="0" fontId="3" fillId="0" borderId="0" xfId="0" applyFont="1" applyAlignment="1">
      <alignment horizontal="center" vertical="center" wrapText="1"/>
    </xf>
    <xf numFmtId="0" fontId="4" fillId="0" borderId="1" xfId="0" applyFont="1" applyBorder="1" applyAlignment="1">
      <alignment vertical="center" wrapText="1"/>
    </xf>
    <xf numFmtId="0" fontId="5" fillId="0" borderId="0" xfId="0" applyFont="1" applyAlignment="1">
      <alignment horizontal="center" vertical="center" wrapText="1"/>
    </xf>
    <xf numFmtId="0" fontId="4" fillId="0" borderId="2" xfId="0" applyFont="1" applyBorder="1" applyAlignment="1">
      <alignment horizontal="center" vertical="center" wrapText="1"/>
    </xf>
    <xf numFmtId="0" fontId="4" fillId="0" borderId="0" xfId="0" applyFont="1" applyAlignment="1">
      <alignment horizontal="center" vertical="center" wrapText="1"/>
    </xf>
    <xf numFmtId="0" fontId="2" fillId="0" borderId="0" xfId="0" applyFont="1" applyAlignment="1">
      <alignment horizontal="left" vertical="center" wrapText="1"/>
    </xf>
    <xf numFmtId="0" fontId="4" fillId="0" borderId="0" xfId="0" applyFont="1" applyAlignment="1">
      <alignment vertical="center" wrapText="1"/>
    </xf>
    <xf numFmtId="0" fontId="5" fillId="0" borderId="0" xfId="0" applyFont="1" applyAlignment="1">
      <alignment horizontal="left" vertical="center" wrapText="1"/>
    </xf>
    <xf numFmtId="0" fontId="4" fillId="0" borderId="0" xfId="0" applyFont="1" applyAlignment="1">
      <alignment horizontal="left" vertical="center" wrapText="1"/>
    </xf>
    <xf numFmtId="0" fontId="4" fillId="0" borderId="1" xfId="0" applyFont="1" applyBorder="1" applyAlignment="1">
      <alignment horizontal="left" vertical="center" wrapText="1"/>
    </xf>
    <xf numFmtId="0" fontId="2" fillId="0" borderId="0" xfId="0" applyFont="1" applyAlignment="1">
      <alignment horizontal="center" vertical="center" wrapText="1"/>
    </xf>
    <xf numFmtId="0" fontId="4" fillId="0" borderId="13" xfId="0" applyFont="1" applyBorder="1" applyAlignment="1">
      <alignment horizontal="center" vertical="center" wrapText="1"/>
    </xf>
    <xf numFmtId="0" fontId="8" fillId="0" borderId="0" xfId="0" applyFont="1" applyAlignment="1">
      <alignment vertical="center" wrapText="1"/>
    </xf>
    <xf numFmtId="0" fontId="4" fillId="0" borderId="11" xfId="0" applyFont="1" applyBorder="1" applyAlignment="1">
      <alignment horizontal="center" vertical="center" wrapText="1"/>
    </xf>
    <xf numFmtId="0" fontId="4" fillId="0" borderId="14" xfId="0" applyFont="1" applyBorder="1" applyAlignment="1">
      <alignment horizontal="center" vertical="center" wrapText="1"/>
    </xf>
    <xf numFmtId="0" fontId="2" fillId="0" borderId="15" xfId="0" applyFont="1" applyBorder="1" applyAlignment="1">
      <alignment horizontal="left" vertical="center" wrapText="1"/>
    </xf>
    <xf numFmtId="0" fontId="2" fillId="2" borderId="6" xfId="0" applyFont="1" applyFill="1" applyBorder="1" applyAlignment="1">
      <alignment vertical="center" wrapText="1"/>
    </xf>
    <xf numFmtId="0" fontId="2" fillId="0" borderId="6" xfId="0" applyFont="1" applyBorder="1" applyAlignment="1">
      <alignment vertical="center" wrapText="1"/>
    </xf>
    <xf numFmtId="14" fontId="2" fillId="0" borderId="0" xfId="0" applyNumberFormat="1" applyFont="1" applyAlignment="1">
      <alignment vertical="center" wrapText="1"/>
    </xf>
    <xf numFmtId="2" fontId="2" fillId="0" borderId="0" xfId="0" applyNumberFormat="1" applyFont="1" applyAlignment="1">
      <alignment horizontal="right" vertical="center" wrapText="1"/>
    </xf>
    <xf numFmtId="0" fontId="3" fillId="0" borderId="19" xfId="0" applyFont="1" applyBorder="1" applyAlignment="1">
      <alignment vertical="center" wrapText="1"/>
    </xf>
    <xf numFmtId="14" fontId="2" fillId="0" borderId="0" xfId="0" applyNumberFormat="1" applyFont="1" applyAlignment="1">
      <alignment vertical="center"/>
    </xf>
    <xf numFmtId="0" fontId="2" fillId="0" borderId="0" xfId="0" applyFont="1" applyAlignment="1">
      <alignment vertical="center"/>
    </xf>
    <xf numFmtId="0" fontId="4" fillId="0" borderId="21" xfId="0" applyFont="1" applyBorder="1" applyAlignment="1">
      <alignment horizontal="center" vertical="center" wrapText="1"/>
    </xf>
    <xf numFmtId="0" fontId="5" fillId="0" borderId="22" xfId="0" applyFont="1" applyBorder="1" applyAlignment="1">
      <alignment vertical="center" wrapText="1"/>
    </xf>
    <xf numFmtId="0" fontId="5" fillId="0" borderId="20" xfId="0" applyFont="1" applyBorder="1" applyAlignment="1">
      <alignment vertical="center" wrapText="1"/>
    </xf>
    <xf numFmtId="14" fontId="5" fillId="0" borderId="20" xfId="0" applyNumberFormat="1" applyFont="1" applyBorder="1" applyAlignment="1">
      <alignment vertical="center" wrapText="1"/>
    </xf>
    <xf numFmtId="15" fontId="4" fillId="0" borderId="0" xfId="0" applyNumberFormat="1" applyFont="1" applyAlignment="1">
      <alignment vertical="center" wrapText="1"/>
    </xf>
    <xf numFmtId="15" fontId="4" fillId="0" borderId="0" xfId="0" applyNumberFormat="1" applyFont="1" applyAlignment="1">
      <alignment horizontal="left" vertical="center" wrapText="1"/>
    </xf>
    <xf numFmtId="2" fontId="5" fillId="2" borderId="1" xfId="0" applyNumberFormat="1" applyFont="1" applyFill="1" applyBorder="1" applyAlignment="1">
      <alignment horizontal="center" vertical="center" wrapText="1"/>
    </xf>
    <xf numFmtId="2" fontId="5" fillId="2" borderId="3" xfId="0" applyNumberFormat="1" applyFont="1" applyFill="1" applyBorder="1" applyAlignment="1">
      <alignment horizontal="center" vertical="center" wrapText="1"/>
    </xf>
    <xf numFmtId="0" fontId="3" fillId="2" borderId="0" xfId="0" applyFont="1" applyFill="1" applyAlignment="1">
      <alignment horizontal="center" vertical="center" wrapText="1"/>
    </xf>
    <xf numFmtId="0" fontId="4" fillId="2" borderId="3" xfId="0" applyFont="1" applyFill="1" applyBorder="1" applyAlignment="1">
      <alignment horizontal="left" vertical="center" wrapText="1"/>
    </xf>
    <xf numFmtId="0" fontId="2" fillId="2" borderId="0" xfId="0" applyFont="1" applyFill="1" applyAlignment="1">
      <alignment vertical="center" wrapText="1"/>
    </xf>
    <xf numFmtId="0" fontId="5" fillId="0" borderId="24" xfId="0" applyFont="1" applyBorder="1" applyAlignment="1">
      <alignment vertical="center" wrapText="1"/>
    </xf>
    <xf numFmtId="0" fontId="5" fillId="0" borderId="0" xfId="0" applyFont="1" applyAlignment="1">
      <alignment vertical="center" wrapText="1"/>
    </xf>
    <xf numFmtId="0" fontId="4" fillId="2" borderId="1" xfId="0" applyFont="1" applyFill="1" applyBorder="1" applyAlignment="1">
      <alignment vertical="center" wrapText="1"/>
    </xf>
    <xf numFmtId="0" fontId="3" fillId="0" borderId="1" xfId="0" applyFont="1" applyBorder="1" applyAlignment="1">
      <alignment vertical="center" wrapText="1"/>
    </xf>
    <xf numFmtId="0" fontId="2" fillId="0" borderId="5" xfId="0" applyFont="1" applyBorder="1" applyAlignment="1">
      <alignment vertical="center" wrapText="1"/>
    </xf>
    <xf numFmtId="0" fontId="3" fillId="0" borderId="12" xfId="0" applyFont="1" applyBorder="1" applyAlignment="1">
      <alignment horizontal="center" vertical="center" wrapText="1"/>
    </xf>
    <xf numFmtId="0" fontId="9" fillId="0" borderId="12" xfId="0" applyFont="1" applyBorder="1" applyAlignment="1">
      <alignment horizontal="center" vertical="center" wrapText="1"/>
    </xf>
    <xf numFmtId="0" fontId="4" fillId="0" borderId="28" xfId="0" applyFont="1" applyBorder="1" applyAlignment="1">
      <alignment horizontal="center" vertical="center" wrapText="1"/>
    </xf>
    <xf numFmtId="0" fontId="6" fillId="0" borderId="0" xfId="0" applyFont="1" applyAlignment="1">
      <alignment horizontal="left" vertical="center" wrapText="1"/>
    </xf>
    <xf numFmtId="0" fontId="7" fillId="0" borderId="0" xfId="0" applyFont="1" applyAlignment="1">
      <alignment horizontal="left" vertical="center" wrapText="1"/>
    </xf>
    <xf numFmtId="0" fontId="3" fillId="0" borderId="8" xfId="0" applyFont="1" applyBorder="1" applyAlignment="1">
      <alignment horizontal="left" vertical="center" wrapText="1"/>
    </xf>
    <xf numFmtId="0" fontId="3" fillId="0" borderId="4" xfId="0" applyFont="1" applyBorder="1" applyAlignment="1">
      <alignment horizontal="left" vertical="center" wrapText="1"/>
    </xf>
    <xf numFmtId="4" fontId="2" fillId="0" borderId="0" xfId="0" applyNumberFormat="1" applyFont="1" applyAlignment="1">
      <alignment vertical="center" wrapText="1"/>
    </xf>
    <xf numFmtId="4" fontId="2" fillId="0" borderId="0" xfId="0" applyNumberFormat="1" applyFont="1" applyAlignment="1">
      <alignment vertical="center"/>
    </xf>
    <xf numFmtId="2" fontId="2" fillId="2" borderId="1" xfId="0" applyNumberFormat="1" applyFont="1" applyFill="1" applyBorder="1" applyAlignment="1">
      <alignment horizontal="center" vertical="center"/>
    </xf>
    <xf numFmtId="0" fontId="2" fillId="2" borderId="1" xfId="0" applyFont="1" applyFill="1" applyBorder="1" applyAlignment="1">
      <alignment horizontal="center" vertical="center"/>
    </xf>
    <xf numFmtId="10" fontId="2" fillId="2" borderId="1" xfId="0" applyNumberFormat="1" applyFont="1" applyFill="1" applyBorder="1" applyAlignment="1">
      <alignment horizontal="center" vertical="center"/>
    </xf>
    <xf numFmtId="0" fontId="2" fillId="0" borderId="1" xfId="0" applyFont="1" applyBorder="1" applyAlignment="1">
      <alignment vertical="center" wrapText="1"/>
    </xf>
    <xf numFmtId="0" fontId="4" fillId="0" borderId="1" xfId="0" applyFont="1" applyBorder="1" applyAlignment="1">
      <alignment horizontal="center" vertical="center" wrapText="1"/>
    </xf>
    <xf numFmtId="0" fontId="12" fillId="2" borderId="1" xfId="0" applyFont="1" applyFill="1" applyBorder="1" applyAlignment="1">
      <alignment horizontal="center" vertical="center" wrapText="1"/>
    </xf>
    <xf numFmtId="0" fontId="4" fillId="2" borderId="1" xfId="0" applyFont="1" applyFill="1" applyBorder="1" applyAlignment="1">
      <alignment horizontal="center" vertical="center" wrapText="1"/>
    </xf>
    <xf numFmtId="4" fontId="11" fillId="0" borderId="1" xfId="0" applyNumberFormat="1" applyFont="1" applyBorder="1" applyAlignment="1">
      <alignment horizontal="center" vertical="center"/>
    </xf>
    <xf numFmtId="0" fontId="15" fillId="0" borderId="0" xfId="0" applyFont="1"/>
    <xf numFmtId="0" fontId="2" fillId="0" borderId="1" xfId="0" applyFont="1" applyBorder="1" applyAlignment="1">
      <alignment horizontal="left" vertical="center" wrapText="1"/>
    </xf>
    <xf numFmtId="0" fontId="5" fillId="0" borderId="1" xfId="0" applyFont="1" applyBorder="1" applyAlignment="1">
      <alignment horizontal="right" vertical="center" wrapText="1"/>
    </xf>
    <xf numFmtId="0" fontId="2" fillId="2" borderId="1" xfId="0" applyFont="1" applyFill="1" applyBorder="1" applyAlignment="1">
      <alignment horizontal="right" vertical="center" wrapText="1"/>
    </xf>
    <xf numFmtId="4" fontId="5" fillId="0" borderId="1" xfId="0" applyNumberFormat="1" applyFont="1" applyBorder="1" applyAlignment="1">
      <alignment vertical="center" wrapText="1"/>
    </xf>
    <xf numFmtId="2" fontId="2" fillId="0" borderId="1" xfId="0" applyNumberFormat="1" applyFont="1" applyBorder="1" applyAlignment="1">
      <alignment horizontal="center" vertical="center"/>
    </xf>
    <xf numFmtId="0" fontId="5" fillId="0" borderId="1" xfId="0" applyFont="1" applyBorder="1" applyAlignment="1">
      <alignment horizontal="left" vertical="center" wrapText="1"/>
    </xf>
    <xf numFmtId="10" fontId="2" fillId="2" borderId="1" xfId="1" applyNumberFormat="1" applyFont="1" applyFill="1" applyBorder="1" applyAlignment="1">
      <alignment horizontal="center" vertical="center"/>
    </xf>
    <xf numFmtId="0" fontId="2" fillId="2" borderId="1" xfId="0" applyFont="1" applyFill="1" applyBorder="1" applyAlignment="1">
      <alignment horizontal="center" vertical="center" wrapText="1"/>
    </xf>
    <xf numFmtId="0" fontId="2" fillId="0" borderId="1" xfId="0" applyFont="1" applyBorder="1" applyAlignment="1">
      <alignment horizontal="center" vertical="center" wrapText="1"/>
    </xf>
    <xf numFmtId="0" fontId="4" fillId="0" borderId="19" xfId="0" applyFont="1" applyBorder="1" applyAlignment="1">
      <alignment horizontal="center" vertical="center" wrapText="1"/>
    </xf>
    <xf numFmtId="0" fontId="4" fillId="0" borderId="29" xfId="0" applyFont="1" applyBorder="1" applyAlignment="1">
      <alignment horizontal="center" vertical="center" wrapText="1"/>
    </xf>
    <xf numFmtId="0" fontId="13" fillId="0" borderId="17" xfId="0" applyFont="1" applyBorder="1" applyAlignment="1">
      <alignment horizontal="left" vertical="center" wrapText="1"/>
    </xf>
    <xf numFmtId="0" fontId="15" fillId="0" borderId="15" xfId="0" applyFont="1" applyBorder="1"/>
    <xf numFmtId="0" fontId="15" fillId="0" borderId="18" xfId="0" applyFont="1" applyBorder="1"/>
    <xf numFmtId="0" fontId="6" fillId="0" borderId="25" xfId="0" applyFont="1" applyBorder="1" applyAlignment="1">
      <alignment horizontal="left" vertical="center" wrapText="1"/>
    </xf>
    <xf numFmtId="0" fontId="6" fillId="0" borderId="26" xfId="0" applyFont="1" applyBorder="1" applyAlignment="1">
      <alignment horizontal="left" vertical="center" wrapText="1"/>
    </xf>
    <xf numFmtId="0" fontId="6" fillId="0" borderId="27" xfId="0" applyFont="1" applyBorder="1" applyAlignment="1">
      <alignment horizontal="left" vertical="center" wrapText="1"/>
    </xf>
    <xf numFmtId="0" fontId="2" fillId="0" borderId="15" xfId="0" applyFont="1" applyBorder="1" applyAlignment="1">
      <alignment horizontal="center" vertical="center" wrapText="1"/>
    </xf>
    <xf numFmtId="0" fontId="4" fillId="0" borderId="3" xfId="0" applyFont="1" applyBorder="1" applyAlignment="1">
      <alignment horizontal="center" vertical="center" wrapText="1"/>
    </xf>
    <xf numFmtId="0" fontId="4" fillId="0" borderId="12" xfId="0" applyFont="1" applyBorder="1" applyAlignment="1">
      <alignment horizontal="center" vertical="center" wrapText="1"/>
    </xf>
    <xf numFmtId="0" fontId="3" fillId="0" borderId="8"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6" xfId="0" applyFont="1" applyBorder="1" applyAlignment="1">
      <alignment horizontal="center" vertical="center" wrapText="1"/>
    </xf>
    <xf numFmtId="2" fontId="2" fillId="2" borderId="4" xfId="0" applyNumberFormat="1" applyFont="1" applyFill="1" applyBorder="1" applyAlignment="1">
      <alignment horizontal="left" vertical="center" wrapText="1"/>
    </xf>
    <xf numFmtId="2" fontId="2" fillId="2" borderId="5" xfId="0" applyNumberFormat="1" applyFont="1" applyFill="1" applyBorder="1" applyAlignment="1">
      <alignment horizontal="left" vertical="center" wrapText="1"/>
    </xf>
    <xf numFmtId="2" fontId="2" fillId="2" borderId="16" xfId="0" applyNumberFormat="1" applyFont="1" applyFill="1" applyBorder="1" applyAlignment="1">
      <alignment horizontal="left" vertical="center" wrapText="1"/>
    </xf>
    <xf numFmtId="2" fontId="2" fillId="2" borderId="17" xfId="0" applyNumberFormat="1" applyFont="1" applyFill="1" applyBorder="1" applyAlignment="1">
      <alignment horizontal="left" vertical="center" wrapText="1"/>
    </xf>
    <xf numFmtId="2" fontId="2" fillId="2" borderId="15" xfId="0" applyNumberFormat="1" applyFont="1" applyFill="1" applyBorder="1" applyAlignment="1">
      <alignment horizontal="left" vertical="center" wrapText="1"/>
    </xf>
    <xf numFmtId="2" fontId="2" fillId="2" borderId="18" xfId="0" applyNumberFormat="1" applyFont="1" applyFill="1" applyBorder="1" applyAlignment="1">
      <alignment horizontal="left" vertical="center" wrapText="1"/>
    </xf>
    <xf numFmtId="2" fontId="2" fillId="0" borderId="8" xfId="0" applyNumberFormat="1" applyFont="1" applyBorder="1" applyAlignment="1">
      <alignment horizontal="left" vertical="center" wrapText="1"/>
    </xf>
    <xf numFmtId="2" fontId="2" fillId="0" borderId="10" xfId="0" applyNumberFormat="1" applyFont="1" applyBorder="1" applyAlignment="1">
      <alignment horizontal="left" vertical="center" wrapText="1"/>
    </xf>
    <xf numFmtId="2" fontId="2" fillId="0" borderId="6" xfId="0" applyNumberFormat="1" applyFont="1" applyBorder="1" applyAlignment="1">
      <alignment horizontal="left" vertical="center" wrapText="1"/>
    </xf>
    <xf numFmtId="0" fontId="2" fillId="2" borderId="3" xfId="0" applyFont="1" applyFill="1" applyBorder="1" applyAlignment="1">
      <alignment horizontal="left" vertical="center" wrapText="1"/>
    </xf>
    <xf numFmtId="0" fontId="2" fillId="2" borderId="12" xfId="0" applyFont="1" applyFill="1" applyBorder="1" applyAlignment="1">
      <alignment horizontal="left" vertical="center" wrapText="1"/>
    </xf>
    <xf numFmtId="0" fontId="4" fillId="0" borderId="1" xfId="0" applyFont="1" applyBorder="1" applyAlignment="1">
      <alignment horizontal="center" vertical="center" wrapText="1"/>
    </xf>
    <xf numFmtId="0" fontId="6" fillId="0" borderId="7" xfId="0" applyFont="1" applyBorder="1" applyAlignment="1">
      <alignment horizontal="left" vertical="center" wrapText="1"/>
    </xf>
    <xf numFmtId="0" fontId="6" fillId="0" borderId="23" xfId="0" applyFont="1" applyBorder="1" applyAlignment="1">
      <alignment horizontal="left" vertical="center" wrapText="1"/>
    </xf>
    <xf numFmtId="0" fontId="3" fillId="0" borderId="1" xfId="0" applyFont="1" applyBorder="1" applyAlignment="1">
      <alignment horizontal="center" vertical="center" wrapText="1"/>
    </xf>
    <xf numFmtId="0" fontId="6" fillId="0" borderId="30" xfId="0" applyFont="1" applyBorder="1" applyAlignment="1">
      <alignment horizontal="center" vertical="center" wrapText="1"/>
    </xf>
    <xf numFmtId="0" fontId="6" fillId="0" borderId="31" xfId="0" applyFont="1" applyBorder="1" applyAlignment="1">
      <alignment horizontal="center" vertical="center" wrapText="1"/>
    </xf>
    <xf numFmtId="0" fontId="6" fillId="0" borderId="32" xfId="0" applyFont="1" applyBorder="1" applyAlignment="1">
      <alignment horizontal="center"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2" fillId="0" borderId="16" xfId="0" applyFont="1" applyBorder="1" applyAlignment="1">
      <alignment horizontal="left" vertical="center" wrapText="1"/>
    </xf>
    <xf numFmtId="0" fontId="4" fillId="0" borderId="8" xfId="0" applyFont="1" applyBorder="1" applyAlignment="1">
      <alignment horizontal="left" vertical="center" wrapText="1"/>
    </xf>
    <xf numFmtId="0" fontId="4" fillId="0" borderId="10" xfId="0" applyFont="1" applyBorder="1" applyAlignment="1">
      <alignment horizontal="left" vertical="center" wrapText="1"/>
    </xf>
    <xf numFmtId="0" fontId="4" fillId="0" borderId="6" xfId="0" applyFont="1" applyBorder="1" applyAlignment="1">
      <alignment horizontal="left" vertical="center" wrapText="1"/>
    </xf>
    <xf numFmtId="0" fontId="14" fillId="0" borderId="8" xfId="0" applyFont="1" applyBorder="1" applyAlignment="1">
      <alignment horizontal="left" vertical="center" wrapText="1"/>
    </xf>
    <xf numFmtId="0" fontId="14" fillId="0" borderId="10" xfId="0" applyFont="1" applyBorder="1" applyAlignment="1">
      <alignment horizontal="left" vertical="center" wrapText="1"/>
    </xf>
    <xf numFmtId="0" fontId="14" fillId="0" borderId="6" xfId="0" applyFont="1" applyBorder="1" applyAlignment="1">
      <alignment horizontal="left" vertical="center" wrapText="1"/>
    </xf>
    <xf numFmtId="0" fontId="3" fillId="2" borderId="1" xfId="0" applyFont="1" applyFill="1" applyBorder="1" applyAlignment="1">
      <alignment horizontal="center" vertical="center" wrapText="1"/>
    </xf>
    <xf numFmtId="0" fontId="2" fillId="2" borderId="1" xfId="0" applyFont="1" applyFill="1" applyBorder="1" applyAlignment="1">
      <alignment horizontal="center" vertical="center" wrapText="1"/>
    </xf>
    <xf numFmtId="0" fontId="2" fillId="2" borderId="1" xfId="0" applyFont="1" applyFill="1" applyBorder="1" applyAlignment="1">
      <alignment horizontal="left" vertical="center" wrapText="1"/>
    </xf>
    <xf numFmtId="0" fontId="12" fillId="0" borderId="1" xfId="0" applyFont="1" applyBorder="1" applyAlignment="1">
      <alignment horizontal="center"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horizontal="left" vertical="center"/>
    </xf>
    <xf numFmtId="0" fontId="5" fillId="0" borderId="1" xfId="0" applyFont="1" applyBorder="1" applyAlignment="1">
      <alignment horizontal="left" vertical="center" wrapText="1"/>
    </xf>
    <xf numFmtId="0" fontId="4" fillId="0" borderId="1" xfId="0" applyFont="1" applyBorder="1" applyAlignment="1">
      <alignment horizontal="left" vertical="center" wrapText="1"/>
    </xf>
    <xf numFmtId="0" fontId="4" fillId="0" borderId="3" xfId="0" applyFont="1" applyBorder="1" applyAlignment="1">
      <alignment horizontal="left" vertical="center" wrapText="1"/>
    </xf>
    <xf numFmtId="0" fontId="4" fillId="0" borderId="12" xfId="0" applyFont="1" applyBorder="1" applyAlignment="1">
      <alignment horizontal="left" vertical="center" wrapText="1"/>
    </xf>
    <xf numFmtId="0" fontId="7" fillId="0" borderId="7" xfId="0" applyFont="1" applyBorder="1" applyAlignment="1">
      <alignment horizontal="left" vertical="center" wrapText="1"/>
    </xf>
    <xf numFmtId="2" fontId="2" fillId="0" borderId="1" xfId="0" applyNumberFormat="1" applyFont="1" applyBorder="1" applyAlignment="1">
      <alignment horizontal="center" vertical="center" wrapText="1"/>
    </xf>
    <xf numFmtId="0" fontId="2" fillId="0" borderId="1" xfId="0" applyFont="1" applyBorder="1" applyAlignment="1">
      <alignment vertical="center" wrapText="1"/>
    </xf>
    <xf numFmtId="0" fontId="2" fillId="0" borderId="9" xfId="0" applyFont="1" applyBorder="1" applyAlignment="1">
      <alignment horizontal="center" vertical="center" wrapText="1"/>
    </xf>
    <xf numFmtId="0" fontId="10" fillId="0" borderId="7" xfId="0" applyFont="1" applyBorder="1" applyAlignment="1">
      <alignment horizontal="left" vertical="center" wrapText="1"/>
    </xf>
    <xf numFmtId="0" fontId="4" fillId="0" borderId="8" xfId="0" applyFont="1" applyBorder="1" applyAlignment="1">
      <alignment horizontal="right" vertical="center" wrapText="1"/>
    </xf>
    <xf numFmtId="0" fontId="4" fillId="0" borderId="10" xfId="0" applyFont="1" applyBorder="1" applyAlignment="1">
      <alignment horizontal="right" vertical="center" wrapText="1"/>
    </xf>
    <xf numFmtId="0" fontId="4" fillId="0" borderId="6" xfId="0" applyFont="1" applyBorder="1" applyAlignment="1">
      <alignment horizontal="right" vertical="center" wrapText="1"/>
    </xf>
    <xf numFmtId="0" fontId="6" fillId="0" borderId="8" xfId="0" applyFont="1" applyBorder="1" applyAlignment="1">
      <alignment horizontal="left" vertical="center" wrapText="1"/>
    </xf>
    <xf numFmtId="0" fontId="6" fillId="0" borderId="10" xfId="0" applyFont="1" applyBorder="1" applyAlignment="1">
      <alignment horizontal="left" vertical="center" wrapText="1"/>
    </xf>
    <xf numFmtId="0" fontId="6" fillId="0" borderId="6" xfId="0" applyFont="1" applyBorder="1" applyAlignment="1">
      <alignment horizontal="left" vertical="center" wrapText="1"/>
    </xf>
    <xf numFmtId="0" fontId="6" fillId="0" borderId="1" xfId="0" applyFont="1" applyBorder="1" applyAlignment="1">
      <alignment horizontal="left" vertical="center" wrapText="1"/>
    </xf>
    <xf numFmtId="0" fontId="2" fillId="0" borderId="1" xfId="0" applyFont="1" applyBorder="1" applyAlignment="1">
      <alignment horizontal="center" vertical="center" wrapText="1"/>
    </xf>
    <xf numFmtId="0" fontId="1" fillId="0" borderId="0" xfId="0" applyFont="1" applyAlignment="1">
      <alignment horizontal="left" vertical="center" wrapText="1"/>
    </xf>
    <xf numFmtId="0" fontId="2" fillId="0" borderId="1" xfId="0" applyFont="1" applyBorder="1" applyAlignment="1">
      <alignment horizontal="left" vertical="center" wrapText="1"/>
    </xf>
    <xf numFmtId="0" fontId="6" fillId="0" borderId="0" xfId="0" applyFont="1" applyAlignment="1">
      <alignment horizontal="left" vertical="center" wrapText="1"/>
    </xf>
    <xf numFmtId="0" fontId="2" fillId="0" borderId="8" xfId="0" applyFont="1" applyBorder="1" applyAlignment="1">
      <alignment horizontal="left" vertical="center" wrapText="1"/>
    </xf>
    <xf numFmtId="0" fontId="2" fillId="0" borderId="10" xfId="0" applyFont="1" applyBorder="1" applyAlignment="1">
      <alignment horizontal="left" vertical="center" wrapText="1"/>
    </xf>
    <xf numFmtId="0" fontId="2" fillId="0" borderId="6" xfId="0" applyFont="1" applyBorder="1" applyAlignment="1">
      <alignment horizontal="left" vertical="center" wrapText="1"/>
    </xf>
    <xf numFmtId="0" fontId="7" fillId="0" borderId="1" xfId="0" applyFont="1" applyBorder="1" applyAlignment="1">
      <alignment horizontal="left" vertical="center" wrapText="1"/>
    </xf>
    <xf numFmtId="0" fontId="3" fillId="0" borderId="4" xfId="0" applyFont="1" applyBorder="1" applyAlignment="1">
      <alignment horizontal="left" vertical="top" wrapText="1"/>
    </xf>
    <xf numFmtId="0" fontId="3" fillId="0" borderId="5" xfId="0" applyFont="1" applyBorder="1" applyAlignment="1">
      <alignment horizontal="left" vertical="top" wrapText="1"/>
    </xf>
    <xf numFmtId="0" fontId="3" fillId="0" borderId="16" xfId="0" applyFont="1" applyBorder="1" applyAlignment="1">
      <alignment horizontal="left" vertical="top" wrapText="1"/>
    </xf>
    <xf numFmtId="10" fontId="2" fillId="0" borderId="7" xfId="0" applyNumberFormat="1" applyFont="1" applyBorder="1" applyAlignment="1">
      <alignment horizontal="center" vertical="center" wrapText="1"/>
    </xf>
    <xf numFmtId="0" fontId="5" fillId="0" borderId="8" xfId="0" applyFont="1" applyBorder="1" applyAlignment="1">
      <alignment horizontal="left" vertical="center"/>
    </xf>
    <xf numFmtId="0" fontId="5" fillId="0" borderId="6" xfId="0" applyFont="1" applyBorder="1" applyAlignment="1">
      <alignment horizontal="left" vertical="center"/>
    </xf>
  </cellXfs>
  <cellStyles count="2">
    <cellStyle name="Normal" xfId="0" builtinId="0"/>
    <cellStyle name="Percent" xfId="1" builtinId="5"/>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N100"/>
  <sheetViews>
    <sheetView tabSelected="1" zoomScale="85" zoomScaleNormal="85" workbookViewId="0">
      <selection activeCell="B33" sqref="B33:E33"/>
    </sheetView>
  </sheetViews>
  <sheetFormatPr defaultColWidth="8.85546875" defaultRowHeight="12.75" x14ac:dyDescent="0.25"/>
  <cols>
    <col min="1" max="1" width="8.85546875" style="1"/>
    <col min="2" max="2" width="42.28515625" style="1" customWidth="1"/>
    <col min="3" max="3" width="42.140625" style="1" customWidth="1"/>
    <col min="4" max="4" width="18.7109375" style="1" customWidth="1"/>
    <col min="5" max="5" width="18" style="1" customWidth="1"/>
    <col min="6" max="6" width="16.5703125" style="1" customWidth="1"/>
    <col min="7" max="7" width="15" style="1" customWidth="1"/>
    <col min="8" max="8" width="9.140625" style="1" customWidth="1"/>
    <col min="9" max="9" width="10.85546875" style="1" customWidth="1"/>
    <col min="10" max="10" width="13.5703125" style="1" customWidth="1"/>
    <col min="11" max="11" width="12.28515625" style="1" customWidth="1"/>
    <col min="12" max="12" width="11.140625" style="1" customWidth="1"/>
    <col min="13" max="13" width="10" style="1" customWidth="1"/>
    <col min="14" max="14" width="9.7109375" style="1" customWidth="1"/>
    <col min="15" max="16384" width="8.85546875" style="1"/>
  </cols>
  <sheetData>
    <row r="1" spans="1:5" ht="14.45" customHeight="1" x14ac:dyDescent="0.25">
      <c r="A1" s="133" t="s">
        <v>0</v>
      </c>
      <c r="B1" s="133"/>
      <c r="D1" s="2"/>
    </row>
    <row r="3" spans="1:5" ht="24.75" customHeight="1" x14ac:dyDescent="0.25">
      <c r="A3" s="3" t="s">
        <v>1</v>
      </c>
      <c r="B3" s="4" t="s">
        <v>2</v>
      </c>
      <c r="C3" s="60" t="s">
        <v>81</v>
      </c>
    </row>
    <row r="4" spans="1:5" x14ac:dyDescent="0.25">
      <c r="D4" s="5"/>
    </row>
    <row r="5" spans="1:5" ht="21" customHeight="1" x14ac:dyDescent="0.25">
      <c r="A5" s="6">
        <v>1</v>
      </c>
      <c r="B5" s="4" t="s">
        <v>3</v>
      </c>
      <c r="C5" s="134" t="s">
        <v>59</v>
      </c>
      <c r="D5" s="134"/>
      <c r="E5" s="134"/>
    </row>
    <row r="6" spans="1:5" ht="15" customHeight="1" x14ac:dyDescent="0.25">
      <c r="A6" s="7"/>
      <c r="B6" s="135"/>
      <c r="C6" s="135"/>
      <c r="D6" s="135"/>
      <c r="E6" s="8"/>
    </row>
    <row r="7" spans="1:5" x14ac:dyDescent="0.25">
      <c r="A7" s="7"/>
      <c r="B7" s="9"/>
      <c r="D7" s="5"/>
    </row>
    <row r="8" spans="1:5" ht="21" customHeight="1" x14ac:dyDescent="0.25">
      <c r="A8" s="7">
        <v>2</v>
      </c>
      <c r="B8" s="4" t="s">
        <v>4</v>
      </c>
      <c r="C8" s="62" t="s">
        <v>82</v>
      </c>
      <c r="D8" s="5"/>
    </row>
    <row r="9" spans="1:5" x14ac:dyDescent="0.25">
      <c r="A9" s="7"/>
      <c r="B9" s="9"/>
      <c r="D9" s="5"/>
    </row>
    <row r="10" spans="1:5" ht="30.6" customHeight="1" x14ac:dyDescent="0.25">
      <c r="A10" s="7">
        <v>3</v>
      </c>
      <c r="B10" s="4" t="s">
        <v>5</v>
      </c>
      <c r="C10" s="136" t="s">
        <v>46</v>
      </c>
      <c r="D10" s="137"/>
      <c r="E10" s="138"/>
    </row>
    <row r="11" spans="1:5" x14ac:dyDescent="0.25">
      <c r="A11" s="7"/>
      <c r="B11" s="9"/>
      <c r="D11" s="5"/>
    </row>
    <row r="12" spans="1:5" x14ac:dyDescent="0.25">
      <c r="A12" s="7">
        <v>4</v>
      </c>
      <c r="B12" s="4" t="s">
        <v>6</v>
      </c>
      <c r="C12" s="62" t="s">
        <v>83</v>
      </c>
      <c r="D12" s="5"/>
    </row>
    <row r="13" spans="1:5" ht="14.45" customHeight="1" x14ac:dyDescent="0.25">
      <c r="A13" s="7"/>
      <c r="B13" s="131" t="s">
        <v>45</v>
      </c>
      <c r="C13" s="139"/>
      <c r="D13" s="5"/>
    </row>
    <row r="14" spans="1:5" ht="13.5" customHeight="1" x14ac:dyDescent="0.25">
      <c r="A14" s="7"/>
      <c r="B14" s="144" t="s">
        <v>47</v>
      </c>
      <c r="C14" s="145"/>
      <c r="D14" s="5"/>
    </row>
    <row r="15" spans="1:5" ht="14.45" customHeight="1" x14ac:dyDescent="0.25">
      <c r="A15" s="7"/>
      <c r="B15" s="45"/>
      <c r="C15" s="46"/>
      <c r="D15" s="5"/>
    </row>
    <row r="16" spans="1:5" x14ac:dyDescent="0.25">
      <c r="A16" s="7"/>
      <c r="D16" s="5"/>
    </row>
    <row r="17" spans="1:14" ht="29.25" customHeight="1" x14ac:dyDescent="0.25">
      <c r="A17" s="7">
        <v>5</v>
      </c>
      <c r="B17" s="140" t="s">
        <v>52</v>
      </c>
      <c r="C17" s="141"/>
      <c r="D17" s="141"/>
      <c r="E17" s="142"/>
      <c r="F17" s="9"/>
      <c r="G17" s="9"/>
      <c r="H17" s="9"/>
      <c r="I17" s="9"/>
      <c r="J17" s="10"/>
      <c r="K17" s="10"/>
      <c r="L17" s="10"/>
      <c r="M17" s="10"/>
      <c r="N17" s="10"/>
    </row>
    <row r="18" spans="1:14" x14ac:dyDescent="0.25">
      <c r="A18" s="7"/>
      <c r="B18" s="47" t="s">
        <v>7</v>
      </c>
      <c r="C18" s="143" t="s">
        <v>84</v>
      </c>
      <c r="D18" s="143"/>
      <c r="E18" s="143"/>
      <c r="F18" s="11"/>
      <c r="G18" s="10"/>
      <c r="H18" s="10"/>
      <c r="I18" s="10"/>
      <c r="J18" s="10"/>
      <c r="K18" s="10"/>
      <c r="L18" s="10"/>
      <c r="M18" s="10"/>
      <c r="N18" s="10"/>
    </row>
    <row r="19" spans="1:14" x14ac:dyDescent="0.25">
      <c r="A19" s="7"/>
      <c r="B19" s="47" t="s">
        <v>77</v>
      </c>
      <c r="C19" s="123" t="s">
        <v>84</v>
      </c>
      <c r="D19" s="123"/>
      <c r="E19" s="123"/>
      <c r="F19" s="11"/>
      <c r="G19" s="10"/>
      <c r="H19" s="10"/>
      <c r="I19" s="10"/>
      <c r="J19" s="10"/>
      <c r="K19" s="10"/>
      <c r="L19" s="10"/>
      <c r="M19" s="10"/>
      <c r="N19" s="10"/>
    </row>
    <row r="20" spans="1:14" x14ac:dyDescent="0.25">
      <c r="A20" s="7"/>
      <c r="B20" s="47" t="s">
        <v>78</v>
      </c>
      <c r="C20" s="123" t="s">
        <v>84</v>
      </c>
      <c r="D20" s="123"/>
      <c r="E20" s="123"/>
      <c r="F20" s="11"/>
      <c r="G20" s="10"/>
      <c r="H20" s="10"/>
      <c r="I20" s="10"/>
      <c r="J20" s="10"/>
      <c r="K20" s="10"/>
      <c r="L20" s="10"/>
      <c r="M20" s="10"/>
      <c r="N20" s="10"/>
    </row>
    <row r="21" spans="1:14" x14ac:dyDescent="0.25">
      <c r="A21" s="7"/>
      <c r="B21" s="48" t="s">
        <v>79</v>
      </c>
      <c r="C21" s="123" t="s">
        <v>9</v>
      </c>
      <c r="D21" s="123"/>
      <c r="E21" s="123"/>
      <c r="F21" s="11"/>
      <c r="G21" s="10"/>
      <c r="H21" s="10"/>
      <c r="I21" s="10"/>
      <c r="J21" s="10"/>
      <c r="K21" s="10"/>
      <c r="L21" s="10"/>
      <c r="M21" s="10"/>
      <c r="N21" s="10"/>
    </row>
    <row r="22" spans="1:14" x14ac:dyDescent="0.25">
      <c r="A22" s="7"/>
      <c r="B22" s="124" t="s">
        <v>60</v>
      </c>
      <c r="C22" s="124"/>
      <c r="D22" s="124"/>
      <c r="E22" s="124"/>
      <c r="F22" s="11"/>
      <c r="G22" s="10"/>
      <c r="H22" s="10"/>
      <c r="I22" s="10"/>
      <c r="J22" s="10"/>
      <c r="K22" s="10"/>
      <c r="L22" s="10"/>
      <c r="M22" s="10"/>
      <c r="N22" s="10"/>
    </row>
    <row r="23" spans="1:14" x14ac:dyDescent="0.25">
      <c r="A23" s="7"/>
      <c r="B23" s="11"/>
      <c r="C23" s="11"/>
      <c r="D23" s="11"/>
      <c r="E23" s="11"/>
      <c r="F23" s="11"/>
      <c r="G23" s="10"/>
      <c r="H23" s="10"/>
      <c r="I23" s="10"/>
      <c r="J23" s="10"/>
      <c r="K23" s="10"/>
      <c r="L23" s="10"/>
      <c r="M23" s="10"/>
      <c r="N23" s="10"/>
    </row>
    <row r="24" spans="1:14" ht="30.75" customHeight="1" x14ac:dyDescent="0.25">
      <c r="A24" s="7">
        <v>6</v>
      </c>
      <c r="B24" s="117" t="s">
        <v>53</v>
      </c>
      <c r="C24" s="117"/>
      <c r="D24" s="117"/>
      <c r="E24" s="117"/>
      <c r="F24" s="9"/>
      <c r="G24" s="9"/>
      <c r="H24" s="10"/>
      <c r="I24" s="9"/>
      <c r="J24" s="9"/>
    </row>
    <row r="25" spans="1:14" x14ac:dyDescent="0.25">
      <c r="A25" s="7"/>
      <c r="B25" s="125" t="s">
        <v>10</v>
      </c>
      <c r="C25" s="126"/>
      <c r="D25" s="126"/>
      <c r="E25" s="127"/>
      <c r="F25" s="11"/>
    </row>
    <row r="26" spans="1:14" ht="25.5" x14ac:dyDescent="0.25">
      <c r="A26" s="7"/>
      <c r="B26" s="12" t="s">
        <v>11</v>
      </c>
      <c r="C26" s="55" t="s">
        <v>95</v>
      </c>
      <c r="D26" s="55" t="s">
        <v>66</v>
      </c>
      <c r="E26" s="55" t="s">
        <v>67</v>
      </c>
      <c r="F26" s="11"/>
    </row>
    <row r="27" spans="1:14" ht="12.75" customHeight="1" x14ac:dyDescent="0.25">
      <c r="A27" s="7"/>
      <c r="B27" s="65" t="s">
        <v>12</v>
      </c>
      <c r="C27" s="63">
        <v>10567.47</v>
      </c>
      <c r="D27" s="63">
        <v>12962.85</v>
      </c>
      <c r="E27" s="132" t="s">
        <v>9</v>
      </c>
      <c r="F27" s="25"/>
      <c r="G27" s="25"/>
    </row>
    <row r="28" spans="1:14" ht="12.75" customHeight="1" x14ac:dyDescent="0.25">
      <c r="A28" s="7"/>
      <c r="B28" s="65" t="s">
        <v>13</v>
      </c>
      <c r="C28" s="63">
        <v>205.86</v>
      </c>
      <c r="D28" s="63">
        <v>932.09</v>
      </c>
      <c r="E28" s="132"/>
      <c r="F28" s="25"/>
      <c r="G28" s="25"/>
    </row>
    <row r="29" spans="1:14" ht="12.75" customHeight="1" x14ac:dyDescent="0.25">
      <c r="A29" s="7"/>
      <c r="B29" s="65" t="s">
        <v>14</v>
      </c>
      <c r="C29" s="63">
        <v>1145.5999999999999</v>
      </c>
      <c r="D29" s="63">
        <v>1145.5999999999999</v>
      </c>
      <c r="E29" s="132"/>
      <c r="F29" s="25"/>
      <c r="G29" s="25"/>
    </row>
    <row r="30" spans="1:14" ht="12.75" customHeight="1" x14ac:dyDescent="0.25">
      <c r="A30" s="7"/>
      <c r="B30" s="65" t="s">
        <v>15</v>
      </c>
      <c r="C30" s="63">
        <v>2308.37</v>
      </c>
      <c r="D30" s="63">
        <v>3238.18</v>
      </c>
      <c r="E30" s="132"/>
      <c r="F30" s="25"/>
      <c r="G30" s="25"/>
    </row>
    <row r="31" spans="1:14" x14ac:dyDescent="0.25">
      <c r="A31" s="7"/>
      <c r="B31" s="128" t="s">
        <v>90</v>
      </c>
      <c r="C31" s="129"/>
      <c r="D31" s="129"/>
      <c r="E31" s="130"/>
      <c r="F31" s="11"/>
    </row>
    <row r="32" spans="1:14" x14ac:dyDescent="0.25">
      <c r="A32" s="7"/>
      <c r="B32" s="10"/>
      <c r="C32" s="11"/>
      <c r="D32" s="11"/>
      <c r="E32" s="11"/>
      <c r="F32" s="11"/>
    </row>
    <row r="33" spans="1:10" ht="29.25" customHeight="1" x14ac:dyDescent="0.25">
      <c r="A33" s="7">
        <v>7</v>
      </c>
      <c r="B33" s="117" t="s">
        <v>16</v>
      </c>
      <c r="C33" s="117"/>
      <c r="D33" s="117"/>
      <c r="E33" s="117"/>
      <c r="F33" s="9"/>
      <c r="G33" s="9"/>
      <c r="H33" s="9"/>
      <c r="I33" s="9"/>
      <c r="J33" s="9"/>
    </row>
    <row r="34" spans="1:10" x14ac:dyDescent="0.25">
      <c r="A34" s="7"/>
      <c r="B34" s="12" t="s">
        <v>17</v>
      </c>
      <c r="C34" s="123" t="s">
        <v>93</v>
      </c>
      <c r="D34" s="123"/>
      <c r="E34" s="123"/>
      <c r="F34" s="10"/>
    </row>
    <row r="35" spans="1:10" x14ac:dyDescent="0.25">
      <c r="A35" s="7"/>
      <c r="B35" s="12" t="s">
        <v>18</v>
      </c>
      <c r="C35" s="123" t="s">
        <v>100</v>
      </c>
      <c r="D35" s="123"/>
      <c r="E35" s="123"/>
      <c r="F35" s="10"/>
    </row>
    <row r="36" spans="1:10" x14ac:dyDescent="0.25">
      <c r="A36" s="7"/>
      <c r="B36" s="12" t="s">
        <v>19</v>
      </c>
      <c r="C36" s="123" t="s">
        <v>9</v>
      </c>
      <c r="D36" s="123"/>
      <c r="E36" s="123"/>
      <c r="F36" s="10"/>
    </row>
    <row r="37" spans="1:10" x14ac:dyDescent="0.25">
      <c r="A37" s="7"/>
      <c r="B37" s="131" t="s">
        <v>57</v>
      </c>
      <c r="C37" s="131"/>
      <c r="D37" s="131"/>
      <c r="E37" s="131"/>
      <c r="F37" s="10"/>
    </row>
    <row r="38" spans="1:10" x14ac:dyDescent="0.25">
      <c r="A38" s="7"/>
      <c r="C38" s="10"/>
      <c r="D38" s="10"/>
      <c r="E38" s="10"/>
      <c r="F38" s="10"/>
    </row>
    <row r="39" spans="1:10" x14ac:dyDescent="0.25">
      <c r="A39" s="7"/>
      <c r="B39" s="11"/>
      <c r="C39" s="10"/>
      <c r="D39" s="10"/>
      <c r="E39" s="10"/>
      <c r="F39" s="10"/>
    </row>
    <row r="40" spans="1:10" ht="26.25" customHeight="1" x14ac:dyDescent="0.25">
      <c r="A40" s="7">
        <v>8</v>
      </c>
      <c r="B40" s="117" t="s">
        <v>54</v>
      </c>
      <c r="C40" s="117"/>
      <c r="D40" s="117"/>
      <c r="E40" s="117"/>
      <c r="F40" s="9"/>
      <c r="G40" s="9"/>
      <c r="H40" s="9"/>
      <c r="I40" s="9"/>
      <c r="J40" s="9"/>
    </row>
    <row r="41" spans="1:10" x14ac:dyDescent="0.25">
      <c r="A41" s="7"/>
      <c r="B41" s="12" t="s">
        <v>20</v>
      </c>
      <c r="C41" s="132" t="s">
        <v>94</v>
      </c>
      <c r="D41" s="132"/>
      <c r="E41" s="132"/>
      <c r="F41" s="10"/>
    </row>
    <row r="42" spans="1:10" x14ac:dyDescent="0.25">
      <c r="A42" s="7"/>
      <c r="B42" s="12" t="s">
        <v>18</v>
      </c>
      <c r="C42" s="132" t="s">
        <v>94</v>
      </c>
      <c r="D42" s="132"/>
      <c r="E42" s="132"/>
      <c r="F42" s="10"/>
    </row>
    <row r="43" spans="1:10" x14ac:dyDescent="0.25">
      <c r="A43" s="7"/>
      <c r="B43" s="12" t="s">
        <v>19</v>
      </c>
      <c r="C43" s="132" t="s">
        <v>9</v>
      </c>
      <c r="D43" s="132"/>
      <c r="E43" s="132"/>
      <c r="F43" s="10"/>
    </row>
    <row r="44" spans="1:10" x14ac:dyDescent="0.25">
      <c r="A44" s="3"/>
      <c r="D44" s="13"/>
      <c r="E44" s="10"/>
    </row>
    <row r="45" spans="1:10" ht="31.5" customHeight="1" x14ac:dyDescent="0.25">
      <c r="A45" s="14">
        <v>9</v>
      </c>
      <c r="B45" s="117" t="s">
        <v>49</v>
      </c>
      <c r="C45" s="117"/>
      <c r="D45" s="117"/>
      <c r="E45" s="117"/>
      <c r="F45" s="15"/>
      <c r="G45" s="9"/>
      <c r="H45" s="9"/>
      <c r="I45" s="9"/>
    </row>
    <row r="46" spans="1:10" ht="38.25" customHeight="1" x14ac:dyDescent="0.25">
      <c r="A46" s="14"/>
      <c r="B46" s="42" t="s">
        <v>43</v>
      </c>
      <c r="C46" s="43" t="s">
        <v>80</v>
      </c>
      <c r="D46" s="110" t="s">
        <v>42</v>
      </c>
      <c r="E46" s="110"/>
    </row>
    <row r="47" spans="1:10" x14ac:dyDescent="0.25">
      <c r="A47" s="16"/>
      <c r="B47" s="68" t="s">
        <v>68</v>
      </c>
      <c r="C47" s="67" t="s">
        <v>68</v>
      </c>
      <c r="D47" s="111" t="s">
        <v>65</v>
      </c>
      <c r="E47" s="111"/>
    </row>
    <row r="48" spans="1:10" ht="15" customHeight="1" x14ac:dyDescent="0.25">
      <c r="A48" s="44"/>
      <c r="B48" s="112"/>
      <c r="C48" s="112"/>
      <c r="D48" s="112"/>
      <c r="E48" s="112"/>
    </row>
    <row r="49" spans="1:14" x14ac:dyDescent="0.25">
      <c r="A49" s="17"/>
      <c r="B49" s="18"/>
      <c r="C49" s="13"/>
      <c r="D49" s="13"/>
      <c r="E49" s="13"/>
      <c r="F49" s="11"/>
      <c r="G49" s="11"/>
      <c r="H49" s="11"/>
      <c r="I49" s="11"/>
    </row>
    <row r="50" spans="1:14" ht="45" customHeight="1" x14ac:dyDescent="0.25">
      <c r="A50" s="14">
        <v>10</v>
      </c>
      <c r="B50" s="106" t="s">
        <v>56</v>
      </c>
      <c r="C50" s="122"/>
      <c r="D50" s="122"/>
      <c r="E50" s="122"/>
      <c r="F50" s="11"/>
      <c r="G50" s="11"/>
      <c r="H50" s="11"/>
    </row>
    <row r="51" spans="1:14" x14ac:dyDescent="0.25">
      <c r="A51" s="69"/>
      <c r="B51" s="92" t="s">
        <v>96</v>
      </c>
      <c r="C51" s="83" t="s">
        <v>97</v>
      </c>
      <c r="D51" s="84"/>
      <c r="E51" s="85"/>
      <c r="K51" s="2"/>
    </row>
    <row r="52" spans="1:14" ht="116.25" customHeight="1" x14ac:dyDescent="0.25">
      <c r="A52" s="70"/>
      <c r="B52" s="93"/>
      <c r="C52" s="86"/>
      <c r="D52" s="87"/>
      <c r="E52" s="88"/>
      <c r="K52" s="2"/>
    </row>
    <row r="53" spans="1:14" x14ac:dyDescent="0.25">
      <c r="A53" s="14"/>
      <c r="B53" s="19" t="s">
        <v>21</v>
      </c>
      <c r="C53" s="89" t="s">
        <v>76</v>
      </c>
      <c r="D53" s="90"/>
      <c r="E53" s="91"/>
    </row>
    <row r="54" spans="1:14" x14ac:dyDescent="0.25">
      <c r="A54" s="16"/>
      <c r="B54" s="20" t="s">
        <v>22</v>
      </c>
      <c r="C54" s="121" t="s">
        <v>68</v>
      </c>
      <c r="D54" s="121"/>
      <c r="E54" s="121"/>
      <c r="F54" s="21"/>
      <c r="K54" s="22"/>
    </row>
    <row r="55" spans="1:14" s="25" customFormat="1" ht="48.75" customHeight="1" x14ac:dyDescent="0.25">
      <c r="A55" s="23" t="s">
        <v>23</v>
      </c>
      <c r="B55" s="114" t="s">
        <v>101</v>
      </c>
      <c r="C55" s="115"/>
      <c r="D55" s="115"/>
      <c r="E55" s="115"/>
      <c r="F55" s="24"/>
      <c r="G55" s="24"/>
    </row>
    <row r="56" spans="1:14" x14ac:dyDescent="0.25">
      <c r="A56" s="26"/>
      <c r="B56" s="27"/>
      <c r="C56" s="28"/>
      <c r="D56" s="28"/>
      <c r="E56" s="28"/>
      <c r="F56" s="29"/>
      <c r="G56" s="21"/>
    </row>
    <row r="57" spans="1:14" x14ac:dyDescent="0.25">
      <c r="A57" s="7">
        <v>11</v>
      </c>
      <c r="B57" s="4" t="s">
        <v>24</v>
      </c>
      <c r="C57" s="116" t="s">
        <v>50</v>
      </c>
      <c r="D57" s="116"/>
      <c r="E57" s="116"/>
      <c r="F57" s="9"/>
      <c r="G57" s="9"/>
      <c r="H57" s="30"/>
      <c r="I57" s="9"/>
      <c r="J57" s="9"/>
    </row>
    <row r="58" spans="1:14" x14ac:dyDescent="0.25">
      <c r="A58" s="7"/>
      <c r="B58" s="11"/>
      <c r="C58" s="11"/>
      <c r="D58" s="11"/>
      <c r="E58" s="11"/>
      <c r="F58" s="11"/>
      <c r="G58" s="11"/>
      <c r="H58" s="31"/>
      <c r="I58" s="31"/>
      <c r="J58" s="11"/>
    </row>
    <row r="59" spans="1:14" x14ac:dyDescent="0.25">
      <c r="A59" s="7">
        <v>12</v>
      </c>
      <c r="B59" s="9" t="s">
        <v>25</v>
      </c>
      <c r="C59" s="9"/>
      <c r="D59" s="9"/>
      <c r="E59" s="9"/>
      <c r="F59" s="9"/>
      <c r="G59" s="9"/>
      <c r="H59" s="9"/>
      <c r="I59" s="9"/>
      <c r="J59" s="9"/>
      <c r="K59" s="9"/>
      <c r="L59" s="9"/>
      <c r="M59" s="9"/>
      <c r="N59" s="9"/>
    </row>
    <row r="60" spans="1:14" x14ac:dyDescent="0.25">
      <c r="A60" s="7"/>
      <c r="B60" s="9"/>
      <c r="C60" s="9"/>
      <c r="D60" s="9"/>
      <c r="E60" s="9"/>
      <c r="F60" s="9"/>
      <c r="G60" s="9"/>
      <c r="H60" s="9"/>
      <c r="I60" s="9"/>
      <c r="J60" s="9"/>
      <c r="K60" s="9"/>
      <c r="L60" s="9"/>
      <c r="M60" s="9"/>
      <c r="N60" s="9"/>
    </row>
    <row r="61" spans="1:14" x14ac:dyDescent="0.25">
      <c r="A61" s="7"/>
      <c r="B61" s="12" t="s">
        <v>26</v>
      </c>
      <c r="C61" s="61" t="s">
        <v>85</v>
      </c>
      <c r="D61" s="11"/>
      <c r="E61" s="11"/>
      <c r="F61" s="31"/>
      <c r="G61" s="31"/>
      <c r="H61" s="11"/>
      <c r="I61" s="11"/>
      <c r="J61" s="11"/>
      <c r="K61" s="11"/>
      <c r="L61" s="11"/>
      <c r="M61" s="11"/>
      <c r="N61" s="11"/>
    </row>
    <row r="62" spans="1:14" x14ac:dyDescent="0.25">
      <c r="A62" s="7"/>
      <c r="B62" s="11"/>
      <c r="C62" s="11"/>
      <c r="D62" s="11"/>
      <c r="E62" s="11"/>
      <c r="F62" s="11"/>
      <c r="G62" s="11"/>
      <c r="H62" s="11"/>
      <c r="I62" s="11"/>
      <c r="J62" s="11"/>
      <c r="K62" s="11"/>
      <c r="L62" s="11"/>
      <c r="M62" s="11"/>
      <c r="N62" s="11"/>
    </row>
    <row r="63" spans="1:14" ht="24.75" customHeight="1" x14ac:dyDescent="0.25">
      <c r="A63" s="7"/>
      <c r="B63" s="117" t="s">
        <v>27</v>
      </c>
      <c r="C63" s="118" t="s">
        <v>86</v>
      </c>
      <c r="D63" s="118" t="s">
        <v>91</v>
      </c>
      <c r="E63" s="78" t="s">
        <v>92</v>
      </c>
      <c r="F63" s="80" t="s">
        <v>69</v>
      </c>
      <c r="G63" s="81"/>
      <c r="H63" s="82"/>
      <c r="I63" s="94" t="s">
        <v>70</v>
      </c>
      <c r="J63" s="94"/>
      <c r="K63" s="94"/>
      <c r="L63" s="94" t="s">
        <v>71</v>
      </c>
      <c r="M63" s="94"/>
      <c r="N63" s="94"/>
    </row>
    <row r="64" spans="1:14" ht="38.25" x14ac:dyDescent="0.25">
      <c r="A64" s="3"/>
      <c r="B64" s="117"/>
      <c r="C64" s="119"/>
      <c r="D64" s="119"/>
      <c r="E64" s="79"/>
      <c r="F64" s="12" t="s">
        <v>55</v>
      </c>
      <c r="G64" s="12" t="s">
        <v>28</v>
      </c>
      <c r="H64" s="12" t="s">
        <v>29</v>
      </c>
      <c r="I64" s="12" t="s">
        <v>62</v>
      </c>
      <c r="J64" s="12" t="s">
        <v>28</v>
      </c>
      <c r="K64" s="12" t="s">
        <v>29</v>
      </c>
      <c r="L64" s="12" t="s">
        <v>62</v>
      </c>
      <c r="M64" s="12" t="s">
        <v>28</v>
      </c>
      <c r="N64" s="12" t="s">
        <v>29</v>
      </c>
    </row>
    <row r="65" spans="1:14" x14ac:dyDescent="0.25">
      <c r="A65" s="3"/>
      <c r="B65" s="12" t="s">
        <v>58</v>
      </c>
      <c r="C65" s="32">
        <v>75.400000000000006</v>
      </c>
      <c r="D65" s="33">
        <v>85.5</v>
      </c>
      <c r="E65" s="51">
        <v>70.45</v>
      </c>
      <c r="F65" s="64">
        <v>61.15</v>
      </c>
      <c r="G65" s="64">
        <v>91.9</v>
      </c>
      <c r="H65" s="64">
        <v>55.1</v>
      </c>
      <c r="I65" s="51">
        <v>86.05</v>
      </c>
      <c r="J65" s="51">
        <v>92</v>
      </c>
      <c r="K65" s="51">
        <v>54.5</v>
      </c>
      <c r="L65" s="51" t="s">
        <v>65</v>
      </c>
      <c r="M65" s="51" t="s">
        <v>65</v>
      </c>
      <c r="N65" s="51" t="s">
        <v>65</v>
      </c>
    </row>
    <row r="66" spans="1:14" ht="26.25" customHeight="1" x14ac:dyDescent="0.25">
      <c r="A66" s="3"/>
      <c r="B66" s="12" t="s">
        <v>87</v>
      </c>
      <c r="C66" s="58">
        <v>21161</v>
      </c>
      <c r="D66" s="58">
        <v>21569.95</v>
      </c>
      <c r="E66" s="58">
        <v>22405.599999999999</v>
      </c>
      <c r="F66" s="64">
        <v>20926.349999999999</v>
      </c>
      <c r="G66" s="64">
        <v>22526.6</v>
      </c>
      <c r="H66" s="64">
        <v>20769.5</v>
      </c>
      <c r="I66" s="51">
        <v>23519.35</v>
      </c>
      <c r="J66" s="51">
        <v>26277.35</v>
      </c>
      <c r="K66" s="51">
        <v>21281.45</v>
      </c>
      <c r="L66" s="51" t="s">
        <v>65</v>
      </c>
      <c r="M66" s="51" t="s">
        <v>65</v>
      </c>
      <c r="N66" s="51" t="s">
        <v>65</v>
      </c>
    </row>
    <row r="67" spans="1:14" s="36" customFormat="1" x14ac:dyDescent="0.25">
      <c r="A67" s="34"/>
      <c r="B67" s="35" t="s">
        <v>51</v>
      </c>
      <c r="C67" s="51" t="s">
        <v>65</v>
      </c>
      <c r="D67" s="51" t="s">
        <v>65</v>
      </c>
      <c r="E67" s="33" t="s">
        <v>68</v>
      </c>
      <c r="F67" s="51" t="s">
        <v>65</v>
      </c>
      <c r="G67" s="51" t="s">
        <v>65</v>
      </c>
      <c r="H67" s="51" t="s">
        <v>65</v>
      </c>
      <c r="I67" s="51" t="s">
        <v>65</v>
      </c>
      <c r="J67" s="51" t="s">
        <v>65</v>
      </c>
      <c r="K67" s="51" t="s">
        <v>65</v>
      </c>
      <c r="L67" s="51" t="s">
        <v>65</v>
      </c>
      <c r="M67" s="51" t="s">
        <v>65</v>
      </c>
      <c r="N67" s="51" t="s">
        <v>65</v>
      </c>
    </row>
    <row r="68" spans="1:14" x14ac:dyDescent="0.25">
      <c r="A68" s="3"/>
      <c r="B68" s="95" t="s">
        <v>75</v>
      </c>
      <c r="C68" s="96"/>
      <c r="D68" s="95"/>
      <c r="E68" s="95"/>
      <c r="F68" s="95"/>
      <c r="G68" s="95"/>
      <c r="H68" s="95"/>
      <c r="I68" s="95"/>
      <c r="J68" s="95"/>
      <c r="K68" s="95"/>
      <c r="L68" s="95"/>
      <c r="M68" s="95"/>
      <c r="N68" s="95"/>
    </row>
    <row r="69" spans="1:14" ht="13.5" x14ac:dyDescent="0.25">
      <c r="A69" s="3"/>
      <c r="B69" s="120" t="s">
        <v>61</v>
      </c>
      <c r="C69" s="120"/>
      <c r="D69" s="120"/>
      <c r="E69" s="120"/>
      <c r="F69" s="120"/>
      <c r="G69" s="120"/>
      <c r="H69" s="120"/>
      <c r="I69" s="120"/>
      <c r="J69" s="120"/>
      <c r="K69" s="120"/>
      <c r="L69" s="120"/>
      <c r="M69" s="120"/>
      <c r="N69" s="120"/>
    </row>
    <row r="70" spans="1:14" x14ac:dyDescent="0.25">
      <c r="A70" s="3"/>
      <c r="B70" s="95" t="s">
        <v>30</v>
      </c>
      <c r="C70" s="95"/>
      <c r="D70" s="95"/>
      <c r="E70" s="95"/>
      <c r="F70" s="95"/>
      <c r="G70" s="95"/>
      <c r="H70" s="95"/>
      <c r="I70" s="95"/>
      <c r="J70" s="95"/>
      <c r="K70" s="95"/>
      <c r="L70" s="95"/>
      <c r="M70" s="95"/>
      <c r="N70" s="95"/>
    </row>
    <row r="71" spans="1:14" s="2" customFormat="1" x14ac:dyDescent="0.25">
      <c r="B71" s="95" t="s">
        <v>31</v>
      </c>
      <c r="C71" s="95"/>
      <c r="D71" s="95"/>
      <c r="E71" s="95"/>
      <c r="F71" s="95"/>
      <c r="G71" s="95"/>
      <c r="H71" s="95"/>
      <c r="I71" s="95"/>
      <c r="J71" s="95"/>
      <c r="K71" s="95"/>
      <c r="L71" s="95"/>
      <c r="M71" s="95"/>
      <c r="N71" s="95"/>
    </row>
    <row r="72" spans="1:14" s="2" customFormat="1" x14ac:dyDescent="0.25">
      <c r="B72" s="98"/>
      <c r="C72" s="99"/>
      <c r="D72" s="99"/>
      <c r="E72" s="99"/>
      <c r="F72" s="99"/>
      <c r="G72" s="99"/>
      <c r="H72" s="99"/>
      <c r="I72" s="99"/>
      <c r="J72" s="99"/>
      <c r="K72" s="99"/>
      <c r="L72" s="99"/>
      <c r="M72" s="99"/>
      <c r="N72" s="100"/>
    </row>
    <row r="73" spans="1:14" x14ac:dyDescent="0.25">
      <c r="A73" s="3"/>
      <c r="B73" s="95" t="s">
        <v>63</v>
      </c>
      <c r="C73" s="95"/>
      <c r="D73" s="95"/>
      <c r="E73" s="95"/>
      <c r="F73" s="95"/>
      <c r="G73" s="95"/>
      <c r="H73" s="95"/>
      <c r="I73" s="95"/>
      <c r="J73" s="95"/>
      <c r="K73" s="95"/>
      <c r="L73" s="95"/>
      <c r="M73" s="95"/>
      <c r="N73" s="95"/>
    </row>
    <row r="74" spans="1:14" ht="27" customHeight="1" x14ac:dyDescent="0.25">
      <c r="A74" s="3"/>
      <c r="B74" s="95" t="s">
        <v>64</v>
      </c>
      <c r="C74" s="95"/>
      <c r="D74" s="95"/>
      <c r="E74" s="95"/>
      <c r="F74" s="95"/>
      <c r="G74" s="95"/>
      <c r="H74" s="95"/>
      <c r="I74" s="95"/>
      <c r="J74" s="95"/>
      <c r="K74" s="95"/>
      <c r="L74" s="95"/>
      <c r="M74" s="95"/>
      <c r="N74" s="95"/>
    </row>
    <row r="75" spans="1:14" x14ac:dyDescent="0.25">
      <c r="A75" s="3"/>
      <c r="B75" s="37"/>
      <c r="C75" s="37"/>
      <c r="D75" s="37"/>
      <c r="E75" s="37"/>
      <c r="F75" s="37"/>
      <c r="G75" s="10"/>
      <c r="H75" s="10"/>
      <c r="I75" s="10"/>
      <c r="J75" s="10"/>
      <c r="K75" s="10"/>
      <c r="L75" s="10"/>
      <c r="M75" s="10"/>
      <c r="N75" s="10"/>
    </row>
    <row r="76" spans="1:14" ht="35.25" customHeight="1" x14ac:dyDescent="0.25">
      <c r="A76" s="7">
        <v>13</v>
      </c>
      <c r="B76" s="104" t="s">
        <v>32</v>
      </c>
      <c r="C76" s="105"/>
      <c r="D76" s="105"/>
      <c r="E76" s="105"/>
      <c r="F76" s="105"/>
      <c r="G76" s="106"/>
      <c r="H76" s="9"/>
      <c r="I76" s="9"/>
      <c r="J76" s="9"/>
      <c r="K76" s="9"/>
      <c r="L76" s="9"/>
      <c r="M76" s="9"/>
      <c r="N76" s="9"/>
    </row>
    <row r="77" spans="1:14" x14ac:dyDescent="0.25">
      <c r="A77" s="7"/>
      <c r="C77" s="11"/>
      <c r="D77" s="11"/>
      <c r="E77" s="11"/>
      <c r="F77" s="11"/>
      <c r="G77" s="11"/>
      <c r="H77" s="11"/>
      <c r="I77" s="11"/>
      <c r="J77" s="11"/>
      <c r="K77" s="11"/>
      <c r="L77" s="11"/>
      <c r="M77" s="11"/>
      <c r="N77" s="11"/>
    </row>
    <row r="78" spans="1:14" ht="76.5" x14ac:dyDescent="0.25">
      <c r="A78" s="3"/>
      <c r="B78" s="56" t="s">
        <v>33</v>
      </c>
      <c r="C78" s="57" t="s">
        <v>34</v>
      </c>
      <c r="D78" s="57" t="s">
        <v>48</v>
      </c>
      <c r="E78" s="57" t="s">
        <v>72</v>
      </c>
      <c r="F78" s="55" t="s">
        <v>73</v>
      </c>
      <c r="G78" s="57" t="s">
        <v>74</v>
      </c>
      <c r="H78" s="8"/>
      <c r="I78" s="8"/>
      <c r="J78" s="8"/>
      <c r="K78" s="8"/>
      <c r="L78" s="10"/>
      <c r="M78" s="10"/>
      <c r="N78" s="10"/>
    </row>
    <row r="79" spans="1:14" x14ac:dyDescent="0.25">
      <c r="A79" s="3"/>
      <c r="B79" s="113" t="s">
        <v>35</v>
      </c>
      <c r="C79" s="39" t="s">
        <v>89</v>
      </c>
      <c r="D79" s="51">
        <v>2.56</v>
      </c>
      <c r="E79" s="51">
        <v>1.81</v>
      </c>
      <c r="F79" s="51">
        <v>8.14</v>
      </c>
      <c r="G79" s="51" t="s">
        <v>65</v>
      </c>
      <c r="L79" s="38"/>
      <c r="M79" s="38"/>
      <c r="N79" s="38"/>
    </row>
    <row r="80" spans="1:14" x14ac:dyDescent="0.25">
      <c r="A80" s="3"/>
      <c r="B80" s="113"/>
      <c r="C80" s="39" t="s">
        <v>36</v>
      </c>
      <c r="D80" s="52"/>
      <c r="E80" s="52"/>
      <c r="F80" s="52"/>
      <c r="G80" s="52"/>
      <c r="L80" s="38"/>
      <c r="M80" s="38"/>
      <c r="N80" s="38"/>
    </row>
    <row r="81" spans="1:14" ht="15" x14ac:dyDescent="0.25">
      <c r="A81" s="3"/>
      <c r="B81" s="113"/>
      <c r="C81" s="59" t="s">
        <v>84</v>
      </c>
      <c r="D81" s="51" t="s">
        <v>65</v>
      </c>
      <c r="E81" s="51" t="s">
        <v>65</v>
      </c>
      <c r="F81" s="51" t="s">
        <v>65</v>
      </c>
      <c r="G81" s="51" t="s">
        <v>65</v>
      </c>
      <c r="L81" s="38"/>
      <c r="M81" s="38"/>
      <c r="N81" s="38"/>
    </row>
    <row r="82" spans="1:14" x14ac:dyDescent="0.25">
      <c r="A82" s="3"/>
      <c r="B82" s="113"/>
      <c r="C82" s="39" t="s">
        <v>37</v>
      </c>
      <c r="D82" s="51" t="s">
        <v>65</v>
      </c>
      <c r="E82" s="51" t="s">
        <v>65</v>
      </c>
      <c r="F82" s="51" t="s">
        <v>65</v>
      </c>
      <c r="G82" s="51" t="s">
        <v>65</v>
      </c>
      <c r="I82" s="49"/>
      <c r="L82" s="38"/>
      <c r="M82" s="38"/>
      <c r="N82" s="38"/>
    </row>
    <row r="83" spans="1:14" x14ac:dyDescent="0.25">
      <c r="A83" s="3"/>
      <c r="B83" s="113" t="s">
        <v>38</v>
      </c>
      <c r="C83" s="39" t="s">
        <v>89</v>
      </c>
      <c r="D83" s="52">
        <v>27.34</v>
      </c>
      <c r="E83" s="51">
        <v>33.78</v>
      </c>
      <c r="F83" s="51">
        <f>86.05/F79</f>
        <v>10.57125307125307</v>
      </c>
      <c r="G83" s="51" t="s">
        <v>65</v>
      </c>
      <c r="I83" s="49"/>
      <c r="L83" s="38"/>
      <c r="M83" s="38"/>
      <c r="N83" s="38"/>
    </row>
    <row r="84" spans="1:14" x14ac:dyDescent="0.25">
      <c r="A84" s="3"/>
      <c r="B84" s="113"/>
      <c r="C84" s="39" t="s">
        <v>36</v>
      </c>
      <c r="D84" s="52"/>
      <c r="E84" s="52"/>
      <c r="F84" s="52"/>
      <c r="G84" s="52"/>
      <c r="I84" s="49"/>
      <c r="L84" s="38"/>
      <c r="M84" s="38"/>
      <c r="N84" s="38"/>
    </row>
    <row r="85" spans="1:14" ht="14.25" customHeight="1" x14ac:dyDescent="0.25">
      <c r="A85" s="3"/>
      <c r="B85" s="113"/>
      <c r="C85" s="59" t="s">
        <v>84</v>
      </c>
      <c r="D85" s="51" t="s">
        <v>65</v>
      </c>
      <c r="E85" s="51" t="s">
        <v>65</v>
      </c>
      <c r="F85" s="51" t="s">
        <v>65</v>
      </c>
      <c r="G85" s="51" t="s">
        <v>65</v>
      </c>
      <c r="I85" s="49"/>
      <c r="J85" s="49"/>
      <c r="L85" s="38"/>
      <c r="M85" s="38"/>
      <c r="N85" s="38"/>
    </row>
    <row r="86" spans="1:14" x14ac:dyDescent="0.25">
      <c r="A86" s="3"/>
      <c r="B86" s="113"/>
      <c r="C86" s="39" t="s">
        <v>37</v>
      </c>
      <c r="D86" s="51" t="s">
        <v>65</v>
      </c>
      <c r="E86" s="51" t="s">
        <v>65</v>
      </c>
      <c r="F86" s="51" t="s">
        <v>65</v>
      </c>
      <c r="G86" s="51" t="s">
        <v>65</v>
      </c>
      <c r="L86" s="38"/>
      <c r="M86" s="38"/>
      <c r="N86" s="38"/>
    </row>
    <row r="87" spans="1:14" x14ac:dyDescent="0.25">
      <c r="A87" s="3"/>
      <c r="B87" s="113" t="s">
        <v>44</v>
      </c>
      <c r="C87" s="39" t="s">
        <v>89</v>
      </c>
      <c r="D87" s="53">
        <v>0.30630000000000002</v>
      </c>
      <c r="E87" s="66">
        <v>6.0100000000000001E-2</v>
      </c>
      <c r="F87" s="53">
        <f>932.09/(1145.6+3238.18)</f>
        <v>0.21262243999470778</v>
      </c>
      <c r="G87" s="51" t="s">
        <v>65</v>
      </c>
      <c r="L87" s="38"/>
      <c r="M87" s="38"/>
      <c r="N87" s="38"/>
    </row>
    <row r="88" spans="1:14" x14ac:dyDescent="0.25">
      <c r="A88" s="3"/>
      <c r="B88" s="113"/>
      <c r="C88" s="39" t="s">
        <v>36</v>
      </c>
      <c r="D88" s="54"/>
      <c r="E88" s="54"/>
      <c r="F88" s="54"/>
      <c r="G88" s="51"/>
      <c r="L88" s="38"/>
      <c r="M88" s="38"/>
      <c r="N88" s="38"/>
    </row>
    <row r="89" spans="1:14" ht="15" x14ac:dyDescent="0.25">
      <c r="A89" s="3"/>
      <c r="B89" s="113"/>
      <c r="C89" s="59" t="s">
        <v>84</v>
      </c>
      <c r="D89" s="51" t="s">
        <v>65</v>
      </c>
      <c r="E89" s="51" t="s">
        <v>65</v>
      </c>
      <c r="F89" s="51" t="s">
        <v>65</v>
      </c>
      <c r="G89" s="51" t="s">
        <v>65</v>
      </c>
      <c r="I89" s="49"/>
      <c r="L89" s="38"/>
      <c r="M89" s="38"/>
      <c r="N89" s="38"/>
    </row>
    <row r="90" spans="1:14" x14ac:dyDescent="0.25">
      <c r="A90" s="3"/>
      <c r="B90" s="113"/>
      <c r="C90" s="39" t="s">
        <v>37</v>
      </c>
      <c r="D90" s="51" t="s">
        <v>65</v>
      </c>
      <c r="E90" s="51" t="s">
        <v>65</v>
      </c>
      <c r="F90" s="51" t="s">
        <v>65</v>
      </c>
      <c r="G90" s="51" t="s">
        <v>65</v>
      </c>
      <c r="J90" s="25"/>
      <c r="K90" s="25"/>
      <c r="L90" s="38"/>
      <c r="M90" s="38"/>
      <c r="N90" s="38"/>
    </row>
    <row r="91" spans="1:14" x14ac:dyDescent="0.25">
      <c r="A91" s="3"/>
      <c r="B91" s="97" t="s">
        <v>39</v>
      </c>
      <c r="C91" s="39" t="s">
        <v>89</v>
      </c>
      <c r="D91" s="52">
        <v>8.3699999999999992</v>
      </c>
      <c r="E91" s="51">
        <v>30.16</v>
      </c>
      <c r="F91" s="51">
        <f>(1145.6+3238.18)/114.559</f>
        <v>38.266570064333663</v>
      </c>
      <c r="G91" s="51" t="s">
        <v>65</v>
      </c>
      <c r="J91" s="25"/>
      <c r="K91" s="50"/>
      <c r="L91" s="38"/>
      <c r="M91" s="38"/>
      <c r="N91" s="38"/>
    </row>
    <row r="92" spans="1:14" x14ac:dyDescent="0.25">
      <c r="A92" s="3"/>
      <c r="B92" s="97"/>
      <c r="C92" s="39" t="s">
        <v>36</v>
      </c>
      <c r="D92" s="52"/>
      <c r="E92" s="52"/>
      <c r="F92" s="52"/>
      <c r="G92" s="52"/>
      <c r="J92" s="25"/>
      <c r="K92" s="25"/>
      <c r="L92" s="38"/>
      <c r="M92" s="38"/>
      <c r="N92" s="38"/>
    </row>
    <row r="93" spans="1:14" ht="15" x14ac:dyDescent="0.25">
      <c r="A93" s="3"/>
      <c r="B93" s="97"/>
      <c r="C93" s="59" t="s">
        <v>84</v>
      </c>
      <c r="D93" s="51" t="s">
        <v>65</v>
      </c>
      <c r="E93" s="51" t="s">
        <v>65</v>
      </c>
      <c r="F93" s="51" t="s">
        <v>65</v>
      </c>
      <c r="G93" s="51" t="s">
        <v>65</v>
      </c>
      <c r="H93" s="38"/>
      <c r="I93" s="38"/>
      <c r="J93" s="38"/>
      <c r="K93" s="38"/>
      <c r="L93" s="38"/>
      <c r="M93" s="38"/>
      <c r="N93" s="38"/>
    </row>
    <row r="94" spans="1:14" x14ac:dyDescent="0.25">
      <c r="A94" s="3"/>
      <c r="B94" s="97"/>
      <c r="C94" s="39" t="s">
        <v>37</v>
      </c>
      <c r="D94" s="51" t="s">
        <v>65</v>
      </c>
      <c r="E94" s="51" t="s">
        <v>65</v>
      </c>
      <c r="F94" s="51" t="s">
        <v>65</v>
      </c>
      <c r="G94" s="51" t="s">
        <v>65</v>
      </c>
      <c r="H94" s="38"/>
      <c r="I94" s="38"/>
      <c r="J94" s="38"/>
      <c r="K94" s="38"/>
      <c r="L94" s="38"/>
      <c r="M94" s="38"/>
      <c r="N94" s="38"/>
    </row>
    <row r="95" spans="1:14" ht="38.450000000000003" customHeight="1" x14ac:dyDescent="0.25">
      <c r="A95" s="3"/>
      <c r="B95" s="71" t="s">
        <v>99</v>
      </c>
      <c r="C95" s="72"/>
      <c r="D95" s="72"/>
      <c r="E95" s="72"/>
      <c r="F95" s="72"/>
      <c r="G95" s="73"/>
      <c r="H95" s="38"/>
      <c r="I95" s="38"/>
      <c r="J95" s="38"/>
      <c r="K95" s="38"/>
      <c r="L95" s="38"/>
      <c r="M95" s="38"/>
      <c r="N95" s="38"/>
    </row>
    <row r="96" spans="1:14" ht="33.75" customHeight="1" x14ac:dyDescent="0.25">
      <c r="A96" s="3"/>
      <c r="B96" s="74" t="s">
        <v>98</v>
      </c>
      <c r="C96" s="75"/>
      <c r="D96" s="75"/>
      <c r="E96" s="75"/>
      <c r="F96" s="75"/>
      <c r="G96" s="76"/>
      <c r="H96" s="38"/>
      <c r="I96" s="38"/>
      <c r="J96" s="38"/>
      <c r="K96" s="38"/>
      <c r="L96" s="38"/>
      <c r="M96" s="38"/>
      <c r="N96" s="38"/>
    </row>
    <row r="97" spans="1:9" x14ac:dyDescent="0.25">
      <c r="C97" s="77"/>
      <c r="D97" s="77"/>
      <c r="E97" s="77"/>
      <c r="F97" s="77"/>
      <c r="G97" s="77"/>
      <c r="H97" s="38"/>
      <c r="I97" s="38"/>
    </row>
    <row r="98" spans="1:9" x14ac:dyDescent="0.25">
      <c r="A98" s="7">
        <v>14</v>
      </c>
      <c r="B98" s="40" t="s">
        <v>40</v>
      </c>
      <c r="C98" s="101" t="s">
        <v>8</v>
      </c>
      <c r="D98" s="102"/>
      <c r="E98" s="102"/>
      <c r="F98" s="102"/>
      <c r="G98" s="103"/>
    </row>
    <row r="99" spans="1:9" x14ac:dyDescent="0.25">
      <c r="A99" s="13"/>
      <c r="C99" s="41"/>
      <c r="D99" s="41" t="s">
        <v>41</v>
      </c>
      <c r="E99" s="41"/>
      <c r="F99" s="41"/>
      <c r="G99" s="41"/>
    </row>
    <row r="100" spans="1:9" ht="13.5" customHeight="1" x14ac:dyDescent="0.25">
      <c r="B100" s="107" t="s">
        <v>88</v>
      </c>
      <c r="C100" s="108"/>
      <c r="D100" s="108"/>
      <c r="E100" s="108"/>
      <c r="F100" s="108"/>
      <c r="G100" s="109"/>
    </row>
  </sheetData>
  <mergeCells count="61">
    <mergeCell ref="E27:E30"/>
    <mergeCell ref="C20:E20"/>
    <mergeCell ref="A1:B1"/>
    <mergeCell ref="C5:E5"/>
    <mergeCell ref="B6:D6"/>
    <mergeCell ref="C10:E10"/>
    <mergeCell ref="B13:C13"/>
    <mergeCell ref="B17:E17"/>
    <mergeCell ref="C18:E18"/>
    <mergeCell ref="C19:E19"/>
    <mergeCell ref="B14:C14"/>
    <mergeCell ref="B45:E45"/>
    <mergeCell ref="C36:E36"/>
    <mergeCell ref="C21:E21"/>
    <mergeCell ref="B22:E22"/>
    <mergeCell ref="B24:E24"/>
    <mergeCell ref="B25:E25"/>
    <mergeCell ref="B31:E31"/>
    <mergeCell ref="B33:E33"/>
    <mergeCell ref="C34:E34"/>
    <mergeCell ref="C35:E35"/>
    <mergeCell ref="B37:E37"/>
    <mergeCell ref="B40:E40"/>
    <mergeCell ref="C41:E41"/>
    <mergeCell ref="C42:E42"/>
    <mergeCell ref="C43:E43"/>
    <mergeCell ref="B100:G100"/>
    <mergeCell ref="D46:E46"/>
    <mergeCell ref="D47:E47"/>
    <mergeCell ref="B48:E48"/>
    <mergeCell ref="B87:B90"/>
    <mergeCell ref="B79:B82"/>
    <mergeCell ref="B83:B86"/>
    <mergeCell ref="B70:N70"/>
    <mergeCell ref="B55:E55"/>
    <mergeCell ref="C57:E57"/>
    <mergeCell ref="B63:B64"/>
    <mergeCell ref="C63:C64"/>
    <mergeCell ref="D63:D64"/>
    <mergeCell ref="B69:N69"/>
    <mergeCell ref="C54:E54"/>
    <mergeCell ref="B50:E50"/>
    <mergeCell ref="C98:G98"/>
    <mergeCell ref="B71:N71"/>
    <mergeCell ref="B73:N73"/>
    <mergeCell ref="B74:N74"/>
    <mergeCell ref="B76:G76"/>
    <mergeCell ref="I63:K63"/>
    <mergeCell ref="L63:N63"/>
    <mergeCell ref="B68:N68"/>
    <mergeCell ref="B91:B94"/>
    <mergeCell ref="B72:N72"/>
    <mergeCell ref="A51:A52"/>
    <mergeCell ref="B95:G95"/>
    <mergeCell ref="B96:G96"/>
    <mergeCell ref="C97:G97"/>
    <mergeCell ref="E63:E64"/>
    <mergeCell ref="F63:H63"/>
    <mergeCell ref="C51:E52"/>
    <mergeCell ref="C53:E53"/>
    <mergeCell ref="B51:B52"/>
  </mergeCells>
  <printOptions horizontalCentered="1"/>
  <pageMargins left="0.23622047244094491" right="0.23622047244094491" top="0.74803149606299213" bottom="0.74803149606299213" header="0.31496062992125984" footer="0.31496062992125984"/>
  <pageSetup paperSize="9" scale="60" fitToHeight="0" orientation="landscape" horizontalDpi="1200" verticalDpi="1200"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
  <sheetViews>
    <sheetView workbookViewId="0"/>
  </sheetViews>
  <sheetFormatPr defaultRowHeight="15" x14ac:dyDescent="0.25"/>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vt:i4>
      </vt:variant>
    </vt:vector>
  </HeadingPairs>
  <TitlesOfParts>
    <vt:vector size="2" baseType="lpstr">
      <vt:lpstr>Sheetal</vt:lpstr>
      <vt:lpstr>Sheet3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Nevil</dc:creator>
  <cp:lastModifiedBy>Nigam Gor</cp:lastModifiedBy>
  <cp:lastPrinted>2023-05-18T08:38:40Z</cp:lastPrinted>
  <dcterms:created xsi:type="dcterms:W3CDTF">2018-10-13T12:55:33Z</dcterms:created>
  <dcterms:modified xsi:type="dcterms:W3CDTF">2025-07-07T07:01:37Z</dcterms:modified>
</cp:coreProperties>
</file>