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3.Monarch\"/>
    </mc:Choice>
  </mc:AlternateContent>
  <xr:revisionPtr revIDLastSave="0" documentId="13_ncr:1_{23A90D5F-4660-45C7-B844-83636170CAF8}" xr6:coauthVersionLast="47" xr6:coauthVersionMax="47" xr10:uidLastSave="{00000000-0000-0000-0000-000000000000}"/>
  <bookViews>
    <workbookView xWindow="-120" yWindow="-120" windowWidth="20730" windowHeight="11160" xr2:uid="{00000000-000D-0000-FFFF-FFFF00000000}"/>
  </bookViews>
  <sheets>
    <sheet name="Monar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1" i="1"/>
  <c r="D86" i="1"/>
  <c r="D81" i="1"/>
</calcChain>
</file>

<file path=xl/sharedStrings.xml><?xml version="1.0" encoding="utf-8"?>
<sst xmlns="http://schemas.openxmlformats.org/spreadsheetml/2006/main" count="185" uniqueCount="105">
  <si>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</si>
  <si>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</si>
  <si>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</si>
  <si>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</si>
  <si>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</si>
  <si>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</si>
  <si>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</si>
  <si>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</si>
  <si>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</si>
  <si>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</si>
  <si>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</si>
  <si>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</si>
  <si>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</si>
  <si>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</si>
  <si>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</si>
  <si>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</si>
  <si>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</si>
  <si>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</si>
  <si>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</si>
  <si>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</si>
  <si>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</si>
  <si>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</si>
  <si>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</si>
  <si>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</si>
  <si>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</si>
  <si>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</si>
  <si>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</si>
  <si>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</si>
  <si>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</si>
  <si>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</si>
  <si>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</si>
  <si>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</si>
  <si>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</si>
  <si>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</si>
  <si>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</si>
  <si>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</si>
  <si>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</si>
  <si>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</si>
  <si>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</si>
  <si>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</si>
  <si>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</si>
  <si>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</si>
  <si>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</si>
  <si>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</si>
  <si>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</si>
  <si>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</si>
  <si>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</si>
  <si>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</si>
  <si>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</si>
  <si>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</si>
  <si>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</si>
  <si>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</si>
  <si>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</si>
  <si>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</si>
  <si>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</si>
  <si>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</si>
  <si>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</si>
  <si>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</si>
  <si>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</si>
  <si>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</si>
  <si>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</si>
  <si>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</si>
  <si>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</si>
  <si>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</si>
  <si>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</si>
  <si>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</si>
  <si>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</si>
  <si>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</si>
  <si>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</si>
  <si>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</si>
  <si>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</si>
  <si>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</si>
  <si>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</si>
  <si>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</si>
  <si>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</si>
  <si>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</si>
  <si>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</si>
  <si>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</si>
  <si>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</si>
  <si>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</si>
  <si>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</si>
  <si>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</si>
  <si>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</si>
  <si>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 xml:space="preserve">As per finalised Basis of Allotment minutes (After Rejections).
</t>
  </si>
  <si>
    <t>Monarch Surveyors and Engineering Consultants Ltd</t>
  </si>
  <si>
    <t>₹  9375.00 Lakhs</t>
  </si>
  <si>
    <t>Since the company's share were listed on July 29, 2025  we are considering March 31, 2026 as the 1st Financial Year.</t>
  </si>
  <si>
    <t xml:space="preserve">
Amount to be deployed and utilized in F.Y. 2025-26
1.Funding capital expenditure requirement for purchase of machinery of Rs. 3198.89 0 Lakhs
2.Funding Working Capital Requirement  of Rs. 1250.00 Lakhs
3.General Corporate Purposes of Rs. 2281.11   Lakhs
Amount to be deployed and utilized in F.Y. 2026-27
2.Funding Working Capital Requirement  of Rs. 1750.00 Lakhs
</t>
  </si>
  <si>
    <t>Source: Prospectus dated July 25, 2025</t>
  </si>
  <si>
    <t>Rs. 250.00/-</t>
  </si>
  <si>
    <t>At close of listing day (July 29, 2025*)</t>
  </si>
  <si>
    <t># BSE does not have any sectorial index for Consulting Services Industry, hence data for BSE Sensex Data has been provided here.</t>
  </si>
  <si>
    <t>Issuer:Monarch Surveyors and Engineering Consultants Limited</t>
  </si>
  <si>
    <t>Dhruv Consultancy Services Limited</t>
  </si>
  <si>
    <t>Rudrabhishek Enterprises Limited</t>
  </si>
  <si>
    <t>N.A.</t>
  </si>
  <si>
    <t xml:space="preserve">104.56 
</t>
  </si>
  <si>
    <t xml:space="preserve">*Source:  Prospectus dated July 25, 2025 and based on restated summary statement FY 2024-25  and for peer group data from Annual Report of FY 2024-25  is taken.                                                                                                                                                                                                                                                                                                                                     </t>
  </si>
  <si>
    <t>Note : Industry average has been calculated by taking the average of peer group companies. In the present case,2 peer group compaanies are taken into consideration.</t>
  </si>
  <si>
    <t>Note: Since the company's share were listed on July 26, 2025  we are considering March 31, 2026 as the 1st Financial Year.</t>
  </si>
  <si>
    <t>167.64 Times</t>
  </si>
  <si>
    <t>At close of 30th calendar day from listing day(August 28, 2025)</t>
  </si>
  <si>
    <t>Issuer:Monarch Surveyors and Engineering Consultants Limited (Standalone)</t>
  </si>
  <si>
    <t>Dhruv Consultancy Services Limited (Consolidated)</t>
  </si>
  <si>
    <t>Rudrabhishek Enterprises Limited (Consolidated)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</si>
</sst>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applyAlignment="1">
      <alignment horizontal="center"/>
    </xf>
    <xf numFmtId="0" fontId="2" fillId="0" borderId="1" xfId="0" applyFont="1" applyFill="1" applyBorder="1" applyAlignment="1">
      <alignment horizontal="righ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5" fontId="2" fillId="0" borderId="0" xfId="0" applyNumberFormat="1"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B84" zoomScale="85" zoomScaleNormal="85" workbookViewId="0">
      <selection activeCell="C105" sqref="C105"/>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3" t="s">
        <v>0</v>
      </c>
      <c r="B1" s="133"/>
      <c r="D1" s="2"/>
    </row>
    <row r="3" spans="1:14" ht="31.5" x14ac:dyDescent="0.25">
      <c r="A3" s="3" t="s">
        <v>1</v>
      </c>
      <c r="B3" s="4" t="s">
        <v>2</v>
      </c>
      <c r="C3" s="64" t="s">
        <v>84</v>
      </c>
    </row>
    <row r="4" spans="1:14" x14ac:dyDescent="0.25">
      <c r="D4" s="5"/>
    </row>
    <row r="5" spans="1:14" ht="21" customHeight="1" x14ac:dyDescent="0.25">
      <c r="A5" s="6">
        <v>1</v>
      </c>
      <c r="B5" s="4" t="s">
        <v>3</v>
      </c>
      <c r="C5" s="134" t="s">
        <v>56</v>
      </c>
      <c r="D5" s="134"/>
      <c r="E5" s="134"/>
    </row>
    <row r="6" spans="1:14" ht="15" customHeight="1" x14ac:dyDescent="0.25">
      <c r="A6" s="7"/>
      <c r="B6" s="135"/>
      <c r="C6" s="135"/>
      <c r="D6" s="135"/>
      <c r="E6" s="8"/>
    </row>
    <row r="7" spans="1:14" x14ac:dyDescent="0.25">
      <c r="A7" s="7"/>
      <c r="B7" s="9"/>
      <c r="D7" s="5"/>
    </row>
    <row r="8" spans="1:14" ht="21" customHeight="1" x14ac:dyDescent="0.25">
      <c r="A8" s="7">
        <v>2</v>
      </c>
      <c r="B8" s="4" t="s">
        <v>51</v>
      </c>
      <c r="C8" s="55" t="s">
        <v>85</v>
      </c>
      <c r="D8" s="5"/>
    </row>
    <row r="9" spans="1:14" x14ac:dyDescent="0.25">
      <c r="A9" s="7"/>
      <c r="B9" s="9"/>
      <c r="D9" s="5"/>
    </row>
    <row r="10" spans="1:14" ht="30.6" customHeight="1" x14ac:dyDescent="0.25">
      <c r="A10" s="7">
        <v>3</v>
      </c>
      <c r="B10" s="4" t="s">
        <v>4</v>
      </c>
      <c r="C10" s="94" t="s">
        <v>64</v>
      </c>
      <c r="D10" s="95"/>
      <c r="E10" s="96"/>
    </row>
    <row r="11" spans="1:14" x14ac:dyDescent="0.25">
      <c r="A11" s="7"/>
      <c r="B11" s="9"/>
      <c r="D11" s="5"/>
    </row>
    <row r="12" spans="1:14" x14ac:dyDescent="0.25">
      <c r="A12" s="7">
        <v>4</v>
      </c>
      <c r="B12" s="4" t="s">
        <v>82</v>
      </c>
      <c r="C12" s="67" t="s">
        <v>100</v>
      </c>
      <c r="D12" s="5"/>
    </row>
    <row r="13" spans="1:14" ht="32.25" customHeight="1" x14ac:dyDescent="0.25">
      <c r="A13" s="7"/>
      <c r="B13" s="132" t="s">
        <v>83</v>
      </c>
      <c r="C13" s="136"/>
      <c r="D13" s="5"/>
    </row>
    <row r="14" spans="1:14" ht="14.45" customHeight="1" x14ac:dyDescent="0.25">
      <c r="A14" s="7"/>
      <c r="B14" s="41"/>
      <c r="C14" s="42"/>
      <c r="D14" s="5"/>
    </row>
    <row r="15" spans="1:14" x14ac:dyDescent="0.25">
      <c r="A15" s="7"/>
      <c r="D15" s="5"/>
    </row>
    <row r="16" spans="1:14" ht="29.25" customHeight="1" x14ac:dyDescent="0.25">
      <c r="A16" s="7">
        <v>5</v>
      </c>
      <c r="B16" s="137" t="s">
        <v>43</v>
      </c>
      <c r="C16" s="138"/>
      <c r="D16" s="138"/>
      <c r="E16" s="139"/>
      <c r="F16" s="9"/>
      <c r="G16" s="9"/>
      <c r="H16" s="9"/>
      <c r="I16" s="9"/>
      <c r="J16" s="10"/>
      <c r="K16" s="10"/>
      <c r="L16" s="10"/>
      <c r="M16" s="10"/>
      <c r="N16" s="10"/>
    </row>
    <row r="17" spans="1:14" x14ac:dyDescent="0.25">
      <c r="A17" s="7"/>
      <c r="B17" s="43" t="s">
        <v>5</v>
      </c>
      <c r="C17" s="140">
        <v>0.125</v>
      </c>
      <c r="D17" s="140"/>
      <c r="E17" s="140"/>
      <c r="F17" s="11"/>
      <c r="G17" s="10"/>
      <c r="H17" s="10"/>
      <c r="I17" s="10"/>
      <c r="J17" s="10"/>
      <c r="K17" s="10"/>
      <c r="L17" s="10"/>
      <c r="M17" s="10"/>
      <c r="N17" s="10"/>
    </row>
    <row r="18" spans="1:14" x14ac:dyDescent="0.25">
      <c r="A18" s="7"/>
      <c r="B18" s="43" t="s">
        <v>66</v>
      </c>
      <c r="C18" s="122" t="s">
        <v>67</v>
      </c>
      <c r="D18" s="122"/>
      <c r="E18" s="122"/>
      <c r="F18" s="11"/>
      <c r="G18" s="10"/>
      <c r="H18" s="10"/>
      <c r="I18" s="10"/>
      <c r="J18" s="10"/>
      <c r="K18" s="10"/>
      <c r="L18" s="10"/>
      <c r="M18" s="10"/>
      <c r="N18" s="10"/>
    </row>
    <row r="19" spans="1:14" x14ac:dyDescent="0.25">
      <c r="A19" s="7"/>
      <c r="B19" s="43" t="s">
        <v>52</v>
      </c>
      <c r="C19" s="122" t="s">
        <v>48</v>
      </c>
      <c r="D19" s="122"/>
      <c r="E19" s="122"/>
      <c r="F19" s="11"/>
      <c r="G19" s="10"/>
      <c r="H19" s="10"/>
      <c r="I19" s="10"/>
      <c r="J19" s="10"/>
      <c r="K19" s="10"/>
      <c r="L19" s="10"/>
      <c r="M19" s="10"/>
      <c r="N19" s="10"/>
    </row>
    <row r="20" spans="1:14" x14ac:dyDescent="0.25">
      <c r="A20" s="7"/>
      <c r="B20" s="44" t="s">
        <v>53</v>
      </c>
      <c r="C20" s="122" t="s">
        <v>7</v>
      </c>
      <c r="D20" s="122"/>
      <c r="E20" s="122"/>
      <c r="F20" s="11"/>
      <c r="G20" s="10"/>
      <c r="H20" s="10"/>
      <c r="I20" s="10"/>
      <c r="J20" s="10"/>
      <c r="K20" s="10"/>
      <c r="L20" s="10"/>
      <c r="M20" s="10"/>
      <c r="N20" s="10"/>
    </row>
    <row r="21" spans="1:14" x14ac:dyDescent="0.25">
      <c r="A21" s="7"/>
      <c r="B21" s="124" t="s">
        <v>65</v>
      </c>
      <c r="C21" s="124"/>
      <c r="D21" s="124"/>
      <c r="E21" s="124"/>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2" t="s">
        <v>44</v>
      </c>
      <c r="C23" s="112"/>
      <c r="D23" s="112"/>
      <c r="E23" s="112"/>
      <c r="F23" s="9"/>
      <c r="G23" s="9"/>
      <c r="H23" s="10"/>
      <c r="I23" s="9"/>
      <c r="J23" s="9"/>
    </row>
    <row r="24" spans="1:14" x14ac:dyDescent="0.25">
      <c r="A24" s="7"/>
      <c r="B24" s="125" t="s">
        <v>8</v>
      </c>
      <c r="C24" s="126"/>
      <c r="D24" s="126"/>
      <c r="E24" s="127"/>
      <c r="F24" s="11"/>
    </row>
    <row r="25" spans="1:14" ht="25.5" x14ac:dyDescent="0.25">
      <c r="A25" s="7"/>
      <c r="B25" s="12" t="s">
        <v>9</v>
      </c>
      <c r="C25" s="51" t="s">
        <v>68</v>
      </c>
      <c r="D25" s="51" t="s">
        <v>69</v>
      </c>
      <c r="E25" s="51" t="s">
        <v>70</v>
      </c>
      <c r="F25" s="11"/>
    </row>
    <row r="26" spans="1:14" ht="12.75" customHeight="1" x14ac:dyDescent="0.25">
      <c r="A26" s="7"/>
      <c r="B26" s="30" t="s">
        <v>10</v>
      </c>
      <c r="C26" s="131" t="s">
        <v>67</v>
      </c>
      <c r="D26" s="131" t="s">
        <v>48</v>
      </c>
      <c r="E26" s="123" t="s">
        <v>7</v>
      </c>
      <c r="F26" s="25"/>
      <c r="G26" s="25"/>
    </row>
    <row r="27" spans="1:14" ht="12.75" customHeight="1" x14ac:dyDescent="0.25">
      <c r="A27" s="7"/>
      <c r="B27" s="30" t="s">
        <v>11</v>
      </c>
      <c r="C27" s="131"/>
      <c r="D27" s="131"/>
      <c r="E27" s="123"/>
      <c r="F27" s="25"/>
      <c r="G27" s="25"/>
    </row>
    <row r="28" spans="1:14" ht="12.75" customHeight="1" x14ac:dyDescent="0.25">
      <c r="A28" s="7"/>
      <c r="B28" s="30" t="s">
        <v>12</v>
      </c>
      <c r="C28" s="131"/>
      <c r="D28" s="131"/>
      <c r="E28" s="123"/>
      <c r="F28" s="25"/>
      <c r="G28" s="25"/>
    </row>
    <row r="29" spans="1:14" ht="12.75" customHeight="1" x14ac:dyDescent="0.25">
      <c r="A29" s="7"/>
      <c r="B29" s="30" t="s">
        <v>13</v>
      </c>
      <c r="C29" s="131"/>
      <c r="D29" s="131"/>
      <c r="E29" s="123"/>
      <c r="F29" s="25"/>
      <c r="G29" s="25"/>
    </row>
    <row r="30" spans="1:14" x14ac:dyDescent="0.25">
      <c r="A30" s="7"/>
      <c r="B30" s="128" t="s">
        <v>86</v>
      </c>
      <c r="C30" s="129"/>
      <c r="D30" s="129"/>
      <c r="E30" s="130"/>
      <c r="F30" s="11"/>
    </row>
    <row r="31" spans="1:14" x14ac:dyDescent="0.25">
      <c r="A31" s="7"/>
      <c r="B31" s="10"/>
      <c r="C31" s="11"/>
      <c r="D31" s="11"/>
      <c r="E31" s="11"/>
      <c r="F31" s="11"/>
    </row>
    <row r="32" spans="1:14" ht="29.25" customHeight="1" x14ac:dyDescent="0.25">
      <c r="A32" s="7">
        <v>7</v>
      </c>
      <c r="B32" s="112" t="s">
        <v>14</v>
      </c>
      <c r="C32" s="112"/>
      <c r="D32" s="112"/>
      <c r="E32" s="112"/>
      <c r="F32" s="9"/>
      <c r="G32" s="9"/>
      <c r="H32" s="9"/>
      <c r="I32" s="9"/>
      <c r="J32" s="9"/>
    </row>
    <row r="33" spans="1:10" x14ac:dyDescent="0.25">
      <c r="A33" s="7"/>
      <c r="B33" s="30" t="s">
        <v>71</v>
      </c>
      <c r="C33" s="122" t="s">
        <v>67</v>
      </c>
      <c r="D33" s="122"/>
      <c r="E33" s="122"/>
      <c r="F33" s="10"/>
    </row>
    <row r="34" spans="1:10" x14ac:dyDescent="0.25">
      <c r="A34" s="7"/>
      <c r="B34" s="30" t="s">
        <v>15</v>
      </c>
      <c r="C34" s="122" t="s">
        <v>48</v>
      </c>
      <c r="D34" s="122"/>
      <c r="E34" s="122"/>
      <c r="F34" s="10"/>
    </row>
    <row r="35" spans="1:10" x14ac:dyDescent="0.25">
      <c r="A35" s="7"/>
      <c r="B35" s="30" t="s">
        <v>16</v>
      </c>
      <c r="C35" s="122" t="s">
        <v>7</v>
      </c>
      <c r="D35" s="122"/>
      <c r="E35" s="122"/>
      <c r="F35" s="10"/>
    </row>
    <row r="36" spans="1:10" x14ac:dyDescent="0.25">
      <c r="A36" s="7"/>
      <c r="B36" s="132" t="s">
        <v>58</v>
      </c>
      <c r="C36" s="132"/>
      <c r="D36" s="132"/>
      <c r="E36" s="132"/>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2" t="s">
        <v>45</v>
      </c>
      <c r="C39" s="112"/>
      <c r="D39" s="112"/>
      <c r="E39" s="112"/>
      <c r="F39" s="9"/>
      <c r="G39" s="9"/>
      <c r="H39" s="9"/>
      <c r="I39" s="9"/>
      <c r="J39" s="9"/>
    </row>
    <row r="40" spans="1:10" x14ac:dyDescent="0.25">
      <c r="A40" s="7"/>
      <c r="B40" s="30" t="s">
        <v>72</v>
      </c>
      <c r="C40" s="123" t="s">
        <v>67</v>
      </c>
      <c r="D40" s="123"/>
      <c r="E40" s="123"/>
      <c r="F40" s="10"/>
    </row>
    <row r="41" spans="1:10" x14ac:dyDescent="0.25">
      <c r="A41" s="7"/>
      <c r="B41" s="30" t="s">
        <v>15</v>
      </c>
      <c r="C41" s="123" t="s">
        <v>48</v>
      </c>
      <c r="D41" s="123"/>
      <c r="E41" s="123"/>
      <c r="F41" s="10"/>
    </row>
    <row r="42" spans="1:10" x14ac:dyDescent="0.25">
      <c r="A42" s="7"/>
      <c r="B42" s="30" t="s">
        <v>16</v>
      </c>
      <c r="C42" s="123" t="s">
        <v>7</v>
      </c>
      <c r="D42" s="123"/>
      <c r="E42" s="123"/>
      <c r="F42" s="10"/>
    </row>
    <row r="43" spans="1:10" x14ac:dyDescent="0.25">
      <c r="A43" s="3"/>
      <c r="D43" s="13"/>
      <c r="E43" s="10"/>
    </row>
    <row r="44" spans="1:10" ht="31.5" customHeight="1" x14ac:dyDescent="0.25">
      <c r="A44" s="14">
        <v>9</v>
      </c>
      <c r="B44" s="112" t="s">
        <v>42</v>
      </c>
      <c r="C44" s="112"/>
      <c r="D44" s="112"/>
      <c r="E44" s="112"/>
      <c r="F44" s="15"/>
      <c r="G44" s="9"/>
      <c r="H44" s="9"/>
      <c r="I44" s="9"/>
    </row>
    <row r="45" spans="1:10" x14ac:dyDescent="0.25">
      <c r="A45" s="14"/>
      <c r="B45" s="38" t="s">
        <v>39</v>
      </c>
      <c r="C45" s="39" t="s">
        <v>54</v>
      </c>
      <c r="D45" s="107" t="s">
        <v>38</v>
      </c>
      <c r="E45" s="107"/>
    </row>
    <row r="46" spans="1:10" ht="37.5" customHeight="1" x14ac:dyDescent="0.25">
      <c r="A46" s="16"/>
      <c r="B46" s="54" t="s">
        <v>63</v>
      </c>
      <c r="C46" s="54" t="s">
        <v>63</v>
      </c>
      <c r="D46" s="108" t="s">
        <v>63</v>
      </c>
      <c r="E46" s="108"/>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0" t="s">
        <v>47</v>
      </c>
      <c r="C49" s="119"/>
      <c r="D49" s="119"/>
      <c r="E49" s="119"/>
      <c r="F49" s="11"/>
      <c r="G49" s="11"/>
      <c r="H49" s="11"/>
    </row>
    <row r="50" spans="1:14" ht="34.5" customHeight="1" x14ac:dyDescent="0.25">
      <c r="A50" s="71"/>
      <c r="B50" s="120" t="s">
        <v>55</v>
      </c>
      <c r="C50" s="85" t="s">
        <v>87</v>
      </c>
      <c r="D50" s="86"/>
      <c r="E50" s="87"/>
      <c r="K50" s="2"/>
    </row>
    <row r="51" spans="1:14" ht="144" customHeight="1" x14ac:dyDescent="0.25">
      <c r="A51" s="72"/>
      <c r="B51" s="121"/>
      <c r="C51" s="88"/>
      <c r="D51" s="89"/>
      <c r="E51" s="90"/>
      <c r="K51" s="2"/>
    </row>
    <row r="52" spans="1:14" ht="35.25" customHeight="1" x14ac:dyDescent="0.25">
      <c r="A52" s="14"/>
      <c r="B52" s="19" t="s">
        <v>17</v>
      </c>
      <c r="C52" s="91" t="s">
        <v>73</v>
      </c>
      <c r="D52" s="92"/>
      <c r="E52" s="93"/>
    </row>
    <row r="53" spans="1:14" x14ac:dyDescent="0.25">
      <c r="A53" s="16"/>
      <c r="B53" s="20" t="s">
        <v>18</v>
      </c>
      <c r="C53" s="118" t="s">
        <v>73</v>
      </c>
      <c r="D53" s="118"/>
      <c r="E53" s="118"/>
      <c r="F53" s="21"/>
      <c r="K53" s="22"/>
    </row>
    <row r="54" spans="1:14" s="25" customFormat="1" ht="28.5" customHeight="1" x14ac:dyDescent="0.25">
      <c r="A54" s="23" t="s">
        <v>19</v>
      </c>
      <c r="B54" s="109" t="s">
        <v>88</v>
      </c>
      <c r="C54" s="109"/>
      <c r="D54" s="109"/>
      <c r="E54" s="109"/>
      <c r="F54" s="24"/>
      <c r="G54" s="24"/>
    </row>
    <row r="55" spans="1:14" x14ac:dyDescent="0.25">
      <c r="A55" s="26"/>
      <c r="B55" s="27"/>
      <c r="C55" s="28"/>
      <c r="D55" s="28"/>
      <c r="E55" s="28"/>
      <c r="F55" s="29"/>
      <c r="G55" s="21"/>
    </row>
    <row r="56" spans="1:14" x14ac:dyDescent="0.25">
      <c r="A56" s="7">
        <v>11</v>
      </c>
      <c r="B56" s="4" t="s">
        <v>20</v>
      </c>
      <c r="C56" s="111" t="s">
        <v>74</v>
      </c>
      <c r="D56" s="111"/>
      <c r="E56" s="111"/>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89</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2" t="s">
        <v>23</v>
      </c>
      <c r="C62" s="113" t="s">
        <v>90</v>
      </c>
      <c r="D62" s="115" t="s">
        <v>101</v>
      </c>
      <c r="E62" s="80" t="s">
        <v>75</v>
      </c>
      <c r="F62" s="82" t="s">
        <v>76</v>
      </c>
      <c r="G62" s="83"/>
      <c r="H62" s="84"/>
      <c r="I62" s="101" t="s">
        <v>77</v>
      </c>
      <c r="J62" s="101"/>
      <c r="K62" s="101"/>
      <c r="L62" s="101" t="s">
        <v>78</v>
      </c>
      <c r="M62" s="101"/>
      <c r="N62" s="101"/>
    </row>
    <row r="63" spans="1:14" ht="38.25" x14ac:dyDescent="0.25">
      <c r="A63" s="3"/>
      <c r="B63" s="112"/>
      <c r="C63" s="114"/>
      <c r="D63" s="116"/>
      <c r="E63" s="81"/>
      <c r="F63" s="12" t="s">
        <v>46</v>
      </c>
      <c r="G63" s="12" t="s">
        <v>24</v>
      </c>
      <c r="H63" s="12" t="s">
        <v>25</v>
      </c>
      <c r="I63" s="12" t="s">
        <v>49</v>
      </c>
      <c r="J63" s="12" t="s">
        <v>24</v>
      </c>
      <c r="K63" s="12" t="s">
        <v>25</v>
      </c>
      <c r="L63" s="12" t="s">
        <v>49</v>
      </c>
      <c r="M63" s="12" t="s">
        <v>24</v>
      </c>
      <c r="N63" s="12" t="s">
        <v>25</v>
      </c>
    </row>
    <row r="64" spans="1:14" x14ac:dyDescent="0.25">
      <c r="A64" s="3"/>
      <c r="B64" s="12" t="s">
        <v>59</v>
      </c>
      <c r="C64" s="47">
        <v>400.2</v>
      </c>
      <c r="D64" s="47">
        <v>273.95</v>
      </c>
      <c r="E64" s="47" t="s">
        <v>50</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81337.95</v>
      </c>
      <c r="D65" s="47">
        <v>80080.570000000007</v>
      </c>
      <c r="E65" s="47" t="s">
        <v>50</v>
      </c>
      <c r="F65" s="47" t="s">
        <v>50</v>
      </c>
      <c r="G65" s="47" t="s">
        <v>50</v>
      </c>
      <c r="H65" s="47" t="s">
        <v>50</v>
      </c>
      <c r="I65" s="47" t="s">
        <v>50</v>
      </c>
      <c r="J65" s="47" t="s">
        <v>50</v>
      </c>
      <c r="K65" s="47" t="s">
        <v>50</v>
      </c>
      <c r="L65" s="47" t="s">
        <v>50</v>
      </c>
      <c r="M65" s="47" t="s">
        <v>50</v>
      </c>
      <c r="N65" s="47" t="s">
        <v>50</v>
      </c>
    </row>
    <row r="66" spans="1:14" x14ac:dyDescent="0.25">
      <c r="A66" s="3"/>
      <c r="B66" s="97" t="s">
        <v>91</v>
      </c>
      <c r="C66" s="102"/>
      <c r="D66" s="97"/>
      <c r="E66" s="97"/>
      <c r="F66" s="97"/>
      <c r="G66" s="97"/>
      <c r="H66" s="97"/>
      <c r="I66" s="97"/>
      <c r="J66" s="97"/>
      <c r="K66" s="97"/>
      <c r="L66" s="97"/>
      <c r="M66" s="97"/>
      <c r="N66" s="97"/>
    </row>
    <row r="67" spans="1:14" ht="13.5" x14ac:dyDescent="0.25">
      <c r="A67" s="3"/>
      <c r="B67" s="117" t="s">
        <v>57</v>
      </c>
      <c r="C67" s="117"/>
      <c r="D67" s="117"/>
      <c r="E67" s="117"/>
      <c r="F67" s="117"/>
      <c r="G67" s="117"/>
      <c r="H67" s="117"/>
      <c r="I67" s="117"/>
      <c r="J67" s="117"/>
      <c r="K67" s="117"/>
      <c r="L67" s="117"/>
      <c r="M67" s="117"/>
      <c r="N67" s="117"/>
    </row>
    <row r="68" spans="1:14" x14ac:dyDescent="0.25">
      <c r="A68" s="3"/>
      <c r="B68" s="97" t="s">
        <v>26</v>
      </c>
      <c r="C68" s="97"/>
      <c r="D68" s="97"/>
      <c r="E68" s="97"/>
      <c r="F68" s="97"/>
      <c r="G68" s="97"/>
      <c r="H68" s="97"/>
      <c r="I68" s="97"/>
      <c r="J68" s="97"/>
      <c r="K68" s="97"/>
      <c r="L68" s="97"/>
      <c r="M68" s="97"/>
      <c r="N68" s="97"/>
    </row>
    <row r="69" spans="1:14" s="2" customFormat="1" x14ac:dyDescent="0.25">
      <c r="B69" s="97" t="s">
        <v>27</v>
      </c>
      <c r="C69" s="97"/>
      <c r="D69" s="97"/>
      <c r="E69" s="97"/>
      <c r="F69" s="97"/>
      <c r="G69" s="97"/>
      <c r="H69" s="97"/>
      <c r="I69" s="97"/>
      <c r="J69" s="97"/>
      <c r="K69" s="97"/>
      <c r="L69" s="97"/>
      <c r="M69" s="97"/>
      <c r="N69" s="97"/>
    </row>
    <row r="70" spans="1:14" s="2" customFormat="1" ht="11.25" customHeight="1" x14ac:dyDescent="0.25">
      <c r="B70" s="104"/>
      <c r="C70" s="105"/>
      <c r="D70" s="105"/>
      <c r="E70" s="105"/>
      <c r="F70" s="105"/>
      <c r="G70" s="105"/>
      <c r="H70" s="105"/>
      <c r="I70" s="105"/>
      <c r="J70" s="105"/>
      <c r="K70" s="105"/>
      <c r="L70" s="105"/>
      <c r="M70" s="105"/>
      <c r="N70" s="106"/>
    </row>
    <row r="71" spans="1:14" x14ac:dyDescent="0.25">
      <c r="A71" s="3"/>
      <c r="B71" s="97" t="s">
        <v>60</v>
      </c>
      <c r="C71" s="97"/>
      <c r="D71" s="97"/>
      <c r="E71" s="97"/>
      <c r="F71" s="97"/>
      <c r="G71" s="97"/>
      <c r="H71" s="97"/>
      <c r="I71" s="97"/>
      <c r="J71" s="97"/>
      <c r="K71" s="97"/>
      <c r="L71" s="97"/>
      <c r="M71" s="97"/>
      <c r="N71" s="97"/>
    </row>
    <row r="72" spans="1:14" ht="32.25" customHeight="1" x14ac:dyDescent="0.25">
      <c r="A72" s="3"/>
      <c r="B72" s="97" t="s">
        <v>62</v>
      </c>
      <c r="C72" s="97"/>
      <c r="D72" s="97"/>
      <c r="E72" s="97"/>
      <c r="F72" s="97"/>
      <c r="G72" s="97"/>
      <c r="H72" s="97"/>
      <c r="I72" s="97"/>
      <c r="J72" s="97"/>
      <c r="K72" s="97"/>
      <c r="L72" s="97"/>
      <c r="M72" s="97"/>
      <c r="N72" s="97"/>
    </row>
    <row r="73" spans="1:14" x14ac:dyDescent="0.25">
      <c r="A73" s="3"/>
      <c r="B73" s="33"/>
      <c r="C73" s="33"/>
      <c r="D73" s="33"/>
      <c r="E73" s="33"/>
      <c r="F73" s="33"/>
      <c r="G73" s="10"/>
      <c r="H73" s="10"/>
      <c r="I73" s="10"/>
      <c r="J73" s="10"/>
      <c r="K73" s="10"/>
      <c r="L73" s="10"/>
      <c r="M73" s="10"/>
      <c r="N73" s="10"/>
    </row>
    <row r="74" spans="1:14" ht="35.25" customHeight="1" x14ac:dyDescent="0.25">
      <c r="A74" s="7">
        <v>13</v>
      </c>
      <c r="B74" s="98" t="s">
        <v>28</v>
      </c>
      <c r="C74" s="99"/>
      <c r="D74" s="99"/>
      <c r="E74" s="99"/>
      <c r="F74" s="99"/>
      <c r="G74" s="10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79</v>
      </c>
      <c r="F76" s="51" t="s">
        <v>80</v>
      </c>
      <c r="G76" s="53" t="s">
        <v>81</v>
      </c>
      <c r="H76" s="8"/>
      <c r="I76" s="8"/>
      <c r="J76" s="8"/>
      <c r="K76" s="8"/>
      <c r="L76" s="10"/>
      <c r="M76" s="10"/>
      <c r="N76" s="10"/>
    </row>
    <row r="77" spans="1:14" ht="25.5" x14ac:dyDescent="0.25">
      <c r="A77" s="3"/>
      <c r="B77" s="110" t="s">
        <v>31</v>
      </c>
      <c r="C77" s="35" t="s">
        <v>102</v>
      </c>
      <c r="D77" s="60">
        <v>33.47</v>
      </c>
      <c r="E77" s="47" t="s">
        <v>50</v>
      </c>
      <c r="F77" s="47" t="s">
        <v>50</v>
      </c>
      <c r="G77" s="47" t="s">
        <v>50</v>
      </c>
      <c r="K77" s="141"/>
      <c r="L77" s="34"/>
      <c r="M77" s="34"/>
      <c r="N77" s="34"/>
    </row>
    <row r="78" spans="1:14" x14ac:dyDescent="0.25">
      <c r="A78" s="3"/>
      <c r="B78" s="110"/>
      <c r="C78" s="35" t="s">
        <v>32</v>
      </c>
      <c r="D78" s="47"/>
      <c r="E78" s="47"/>
      <c r="F78" s="47"/>
      <c r="G78" s="47"/>
      <c r="K78" s="141"/>
      <c r="L78" s="34"/>
      <c r="M78" s="34"/>
      <c r="N78" s="34"/>
    </row>
    <row r="79" spans="1:14" x14ac:dyDescent="0.25">
      <c r="A79" s="3"/>
      <c r="B79" s="110"/>
      <c r="C79" s="35" t="s">
        <v>103</v>
      </c>
      <c r="D79" s="47">
        <v>4.1399999999999997</v>
      </c>
      <c r="E79" s="47"/>
      <c r="F79" s="47"/>
      <c r="G79" s="47"/>
      <c r="L79" s="34"/>
      <c r="M79" s="34"/>
      <c r="N79" s="34"/>
    </row>
    <row r="80" spans="1:14" x14ac:dyDescent="0.25">
      <c r="A80" s="3"/>
      <c r="B80" s="110"/>
      <c r="C80" s="36" t="s">
        <v>104</v>
      </c>
      <c r="D80" s="47">
        <v>7.69</v>
      </c>
      <c r="E80" s="48"/>
      <c r="F80" s="48"/>
      <c r="G80" s="48"/>
      <c r="L80" s="34"/>
      <c r="M80" s="34"/>
      <c r="N80" s="34"/>
    </row>
    <row r="81" spans="1:14" x14ac:dyDescent="0.25">
      <c r="A81" s="3"/>
      <c r="B81" s="110"/>
      <c r="C81" s="35" t="s">
        <v>33</v>
      </c>
      <c r="D81" s="56">
        <f>AVERAGE(D79:D80)</f>
        <v>5.915</v>
      </c>
      <c r="E81" s="58" t="s">
        <v>50</v>
      </c>
      <c r="F81" s="58" t="s">
        <v>50</v>
      </c>
      <c r="G81" s="58" t="s">
        <v>50</v>
      </c>
      <c r="I81" s="45"/>
      <c r="L81" s="34"/>
      <c r="M81" s="34"/>
      <c r="N81" s="34"/>
    </row>
    <row r="82" spans="1:14" ht="25.5" x14ac:dyDescent="0.25">
      <c r="A82" s="3"/>
      <c r="B82" s="110" t="s">
        <v>34</v>
      </c>
      <c r="C82" s="35" t="s">
        <v>92</v>
      </c>
      <c r="D82" s="60" t="s">
        <v>95</v>
      </c>
      <c r="E82" s="47" t="s">
        <v>50</v>
      </c>
      <c r="F82" s="47" t="s">
        <v>50</v>
      </c>
      <c r="G82" s="47" t="s">
        <v>50</v>
      </c>
      <c r="I82" s="45"/>
      <c r="L82" s="34"/>
      <c r="M82" s="34"/>
      <c r="N82" s="34"/>
    </row>
    <row r="83" spans="1:14" x14ac:dyDescent="0.25">
      <c r="A83" s="3"/>
      <c r="B83" s="110"/>
      <c r="C83" s="35" t="s">
        <v>32</v>
      </c>
      <c r="D83" s="48"/>
      <c r="E83" s="48"/>
      <c r="F83" s="48"/>
      <c r="G83" s="48"/>
      <c r="I83" s="45"/>
      <c r="L83" s="34"/>
      <c r="M83" s="34"/>
      <c r="N83" s="34"/>
    </row>
    <row r="84" spans="1:14" x14ac:dyDescent="0.25">
      <c r="A84" s="3"/>
      <c r="B84" s="110"/>
      <c r="C84" s="35" t="s">
        <v>93</v>
      </c>
      <c r="D84" s="48">
        <v>15.9</v>
      </c>
      <c r="E84" s="48"/>
      <c r="F84" s="48"/>
      <c r="G84" s="48"/>
      <c r="I84" s="45"/>
      <c r="L84" s="34"/>
      <c r="M84" s="34"/>
      <c r="N84" s="34"/>
    </row>
    <row r="85" spans="1:14" ht="15" x14ac:dyDescent="0.25">
      <c r="A85" s="3"/>
      <c r="B85" s="110"/>
      <c r="C85" s="36" t="s">
        <v>94</v>
      </c>
      <c r="D85" s="66">
        <v>23.53</v>
      </c>
      <c r="E85" s="48"/>
      <c r="F85" s="48"/>
      <c r="G85" s="48"/>
      <c r="I85" s="45"/>
      <c r="L85" s="34"/>
      <c r="M85" s="34"/>
      <c r="N85" s="34"/>
    </row>
    <row r="86" spans="1:14" ht="16.5" customHeight="1" x14ac:dyDescent="0.25">
      <c r="A86" s="3"/>
      <c r="B86" s="110"/>
      <c r="C86" s="35" t="s">
        <v>33</v>
      </c>
      <c r="D86" s="54">
        <f>AVERAGE(D84:D85)</f>
        <v>19.715</v>
      </c>
      <c r="E86" s="58" t="s">
        <v>50</v>
      </c>
      <c r="F86" s="58" t="s">
        <v>50</v>
      </c>
      <c r="G86" s="58" t="s">
        <v>50</v>
      </c>
      <c r="L86" s="34"/>
      <c r="M86" s="34"/>
      <c r="N86" s="34"/>
    </row>
    <row r="87" spans="1:14" ht="25.5" x14ac:dyDescent="0.25">
      <c r="A87" s="3"/>
      <c r="B87" s="110" t="s">
        <v>40</v>
      </c>
      <c r="C87" s="35" t="s">
        <v>92</v>
      </c>
      <c r="D87" s="49">
        <v>0.3201</v>
      </c>
      <c r="E87" s="47" t="s">
        <v>50</v>
      </c>
      <c r="F87" s="47" t="s">
        <v>50</v>
      </c>
      <c r="G87" s="47" t="s">
        <v>50</v>
      </c>
      <c r="L87" s="34"/>
      <c r="M87" s="34"/>
      <c r="N87" s="34"/>
    </row>
    <row r="88" spans="1:14" x14ac:dyDescent="0.25">
      <c r="A88" s="3"/>
      <c r="B88" s="110"/>
      <c r="C88" s="35" t="s">
        <v>32</v>
      </c>
      <c r="D88" s="49"/>
      <c r="E88" s="63"/>
      <c r="F88" s="50"/>
      <c r="G88" s="47"/>
      <c r="L88" s="34"/>
      <c r="M88" s="34"/>
      <c r="N88" s="34"/>
    </row>
    <row r="89" spans="1:14" x14ac:dyDescent="0.25">
      <c r="A89" s="3"/>
      <c r="B89" s="110"/>
      <c r="C89" s="35" t="s">
        <v>93</v>
      </c>
      <c r="D89" s="49">
        <v>6.6699999999999995E-2</v>
      </c>
      <c r="E89" s="65"/>
      <c r="F89" s="65"/>
      <c r="G89" s="47"/>
      <c r="L89" s="34"/>
      <c r="M89" s="34"/>
      <c r="N89" s="34"/>
    </row>
    <row r="90" spans="1:14" ht="15" x14ac:dyDescent="0.25">
      <c r="A90" s="3"/>
      <c r="B90" s="110"/>
      <c r="C90" s="36" t="s">
        <v>94</v>
      </c>
      <c r="D90" s="49">
        <v>8.9899999999999994E-2</v>
      </c>
      <c r="E90" s="58" t="s">
        <v>50</v>
      </c>
      <c r="F90" s="58" t="s">
        <v>50</v>
      </c>
      <c r="G90" s="58" t="s">
        <v>50</v>
      </c>
      <c r="I90" s="61"/>
      <c r="L90" s="34"/>
      <c r="M90" s="34"/>
      <c r="N90" s="34"/>
    </row>
    <row r="91" spans="1:14" x14ac:dyDescent="0.25">
      <c r="A91" s="3"/>
      <c r="B91" s="110"/>
      <c r="C91" s="35" t="s">
        <v>33</v>
      </c>
      <c r="D91" s="57">
        <f>AVERAGE(D89:D90)</f>
        <v>7.8299999999999995E-2</v>
      </c>
      <c r="E91" s="58" t="s">
        <v>50</v>
      </c>
      <c r="F91" s="58" t="s">
        <v>50</v>
      </c>
      <c r="G91" s="58" t="s">
        <v>50</v>
      </c>
      <c r="J91" s="25"/>
      <c r="K91" s="25"/>
      <c r="L91" s="34"/>
      <c r="M91" s="34"/>
      <c r="N91" s="34"/>
    </row>
    <row r="92" spans="1:14" ht="25.5" x14ac:dyDescent="0.25">
      <c r="A92" s="3"/>
      <c r="B92" s="103" t="s">
        <v>35</v>
      </c>
      <c r="C92" s="35" t="s">
        <v>92</v>
      </c>
      <c r="D92" s="54" t="s">
        <v>96</v>
      </c>
      <c r="E92" s="47" t="s">
        <v>50</v>
      </c>
      <c r="F92" s="47" t="s">
        <v>50</v>
      </c>
      <c r="G92" s="47" t="s">
        <v>50</v>
      </c>
      <c r="J92" s="25"/>
      <c r="K92" s="46"/>
      <c r="L92" s="34"/>
      <c r="M92" s="34"/>
      <c r="N92" s="34"/>
    </row>
    <row r="93" spans="1:14" ht="14.25" x14ac:dyDescent="0.2">
      <c r="A93" s="3"/>
      <c r="B93" s="103"/>
      <c r="C93" s="35" t="s">
        <v>32</v>
      </c>
      <c r="D93" s="48"/>
      <c r="E93" s="47"/>
      <c r="F93" s="47"/>
      <c r="G93" s="47"/>
      <c r="I93" s="62"/>
      <c r="J93" s="25"/>
      <c r="K93" s="46"/>
      <c r="L93" s="34"/>
      <c r="M93" s="34"/>
      <c r="N93" s="34"/>
    </row>
    <row r="94" spans="1:14" ht="14.25" x14ac:dyDescent="0.2">
      <c r="A94" s="3"/>
      <c r="B94" s="103"/>
      <c r="C94" s="35" t="s">
        <v>93</v>
      </c>
      <c r="D94" s="48">
        <v>54.57</v>
      </c>
      <c r="E94" s="47"/>
      <c r="F94" s="47"/>
      <c r="G94" s="47"/>
      <c r="I94" s="62"/>
      <c r="J94" s="25"/>
      <c r="K94" s="46"/>
      <c r="L94" s="34"/>
      <c r="M94" s="34"/>
      <c r="N94" s="34"/>
    </row>
    <row r="95" spans="1:14" x14ac:dyDescent="0.25">
      <c r="A95" s="3"/>
      <c r="B95" s="103"/>
      <c r="C95" s="36" t="s">
        <v>94</v>
      </c>
      <c r="D95" s="48">
        <v>83.06</v>
      </c>
      <c r="E95" s="58" t="s">
        <v>50</v>
      </c>
      <c r="F95" s="58" t="s">
        <v>50</v>
      </c>
      <c r="G95" s="58" t="s">
        <v>50</v>
      </c>
      <c r="J95" s="25"/>
      <c r="K95" s="46"/>
      <c r="L95" s="34"/>
      <c r="M95" s="34"/>
      <c r="N95" s="34"/>
    </row>
    <row r="96" spans="1:14" x14ac:dyDescent="0.25">
      <c r="A96" s="3"/>
      <c r="B96" s="103"/>
      <c r="C96" s="35" t="s">
        <v>33</v>
      </c>
      <c r="D96" s="48">
        <f>AVERAGE(D94:D95)</f>
        <v>68.814999999999998</v>
      </c>
      <c r="E96" s="47" t="s">
        <v>50</v>
      </c>
      <c r="F96" s="47" t="s">
        <v>50</v>
      </c>
      <c r="G96" s="47" t="s">
        <v>50</v>
      </c>
      <c r="J96" s="25"/>
      <c r="K96" s="25"/>
      <c r="L96" s="34"/>
      <c r="M96" s="34"/>
      <c r="N96" s="34"/>
    </row>
    <row r="97" spans="1:14" ht="36" customHeight="1" x14ac:dyDescent="0.25">
      <c r="A97" s="3"/>
      <c r="B97" s="73" t="s">
        <v>97</v>
      </c>
      <c r="C97" s="74"/>
      <c r="D97" s="74"/>
      <c r="E97" s="74"/>
      <c r="F97" s="74"/>
      <c r="G97" s="75"/>
      <c r="H97" s="34"/>
      <c r="I97" s="34"/>
      <c r="J97" s="34"/>
      <c r="K97" s="34"/>
      <c r="L97" s="34"/>
      <c r="M97" s="34"/>
      <c r="N97" s="34"/>
    </row>
    <row r="98" spans="1:14" ht="28.5" customHeight="1" x14ac:dyDescent="0.25">
      <c r="A98" s="3"/>
      <c r="B98" s="76" t="s">
        <v>98</v>
      </c>
      <c r="C98" s="77"/>
      <c r="D98" s="77"/>
      <c r="E98" s="77"/>
      <c r="F98" s="77"/>
      <c r="G98" s="78"/>
      <c r="H98" s="34"/>
      <c r="I98" s="34"/>
      <c r="J98" s="34"/>
      <c r="K98" s="34"/>
      <c r="L98" s="34"/>
      <c r="M98" s="34"/>
      <c r="N98" s="34"/>
    </row>
    <row r="99" spans="1:14" x14ac:dyDescent="0.25">
      <c r="C99" s="79"/>
      <c r="D99" s="79"/>
      <c r="E99" s="79"/>
      <c r="F99" s="79"/>
      <c r="G99" s="79"/>
      <c r="H99" s="34"/>
      <c r="I99" s="34"/>
    </row>
    <row r="100" spans="1:14" x14ac:dyDescent="0.25">
      <c r="A100" s="7">
        <v>14</v>
      </c>
      <c r="B100" s="36" t="s">
        <v>36</v>
      </c>
      <c r="C100" s="94" t="s">
        <v>6</v>
      </c>
      <c r="D100" s="95"/>
      <c r="E100" s="95"/>
      <c r="F100" s="95"/>
      <c r="G100" s="96"/>
    </row>
    <row r="101" spans="1:14" x14ac:dyDescent="0.25">
      <c r="A101" s="13"/>
      <c r="C101" s="37"/>
      <c r="D101" s="37" t="s">
        <v>37</v>
      </c>
      <c r="E101" s="37"/>
      <c r="F101" s="37"/>
      <c r="G101" s="37"/>
    </row>
    <row r="102" spans="1:14" ht="13.5" customHeight="1" x14ac:dyDescent="0.25">
      <c r="B102" s="68" t="s">
        <v>99</v>
      </c>
      <c r="C102" s="69"/>
      <c r="D102" s="69"/>
      <c r="E102" s="69"/>
      <c r="F102" s="69"/>
      <c r="G102" s="70"/>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Monarch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2025-10-14T07:01:39Z</dcterms:modified>
</cp:coreProperties>
</file>