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24226"/>
  <mc:AlternateContent xmlns:mc="http://schemas.openxmlformats.org/markup-compatibility/2006">
    <mc:Choice Requires="x15">
      <x15ac:absPath xmlns:x15ac="http://schemas.microsoft.com/office/spreadsheetml/2010/11/ac" url="Y:\BEELINE CAPITAL ADVISORS\BEELINE CAPITAL ADVISORS PVT LTD\SEBI\Track Record of Past Issue Handled\Beeline capital\36.Emmforce\2025-26\"/>
    </mc:Choice>
  </mc:AlternateContent>
  <xr:revisionPtr revIDLastSave="0" documentId="13_ncr:1_{BD327F0C-0A39-4CE9-B26D-336E8C44E0FD}" xr6:coauthVersionLast="47" xr6:coauthVersionMax="47" xr10:uidLastSave="{00000000-0000-0000-0000-000000000000}"/>
  <bookViews>
    <workbookView xWindow="-120" yWindow="-120" windowWidth="20730" windowHeight="11160" xr2:uid="{00000000-000D-0000-FFFF-FFFF00000000}"/>
  </bookViews>
  <sheets>
    <sheet name="EMMFORCE" sheetId="1" r:id="rId1"/>
    <sheet name="Sheet1" sheetId="4" r:id="rId2"/>
    <sheet name="Sheet3"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4" i="1" l="1"/>
  <c r="F93" i="1"/>
  <c r="F90" i="1"/>
  <c r="F89" i="1"/>
  <c r="F85" i="1"/>
  <c r="F83" i="1"/>
</calcChain>
</file>

<file path=xl/sharedStrings.xml><?xml version="1.0" encoding="utf-8"?>
<sst xmlns="http://schemas.openxmlformats.org/spreadsheetml/2006/main" count="154" uniqueCount="100">
  <si>
    <t>A. For Equity Issues</t>
  </si>
  <si>
    <t>Sr. No.</t>
  </si>
  <si>
    <t>Name of the issue:</t>
  </si>
  <si>
    <t>Type of  issue</t>
  </si>
  <si>
    <t>Grade of issue alongwith name of the rating agency</t>
  </si>
  <si>
    <t>Subscription level (number of times)*</t>
  </si>
  <si>
    <t>Nil</t>
  </si>
  <si>
    <t>will be updated at the end of 3rd F.Y.</t>
  </si>
  <si>
    <t>(Rs. in lakhs)</t>
  </si>
  <si>
    <t>Parameters</t>
  </si>
  <si>
    <t>Income from operations</t>
  </si>
  <si>
    <t>Net Profit for the period</t>
  </si>
  <si>
    <t>Paid-up equity share capital</t>
  </si>
  <si>
    <t>Reserves excluding revaluation reserves</t>
  </si>
  <si>
    <t>Trading status in the scrip of the issuer (whether frequently traded (as defined under Regulation 2 (j) of SEBI (SAST) Regulations, 2011)  or infrequently traded/ delisted/ suspended by any stock exchange, etc.)</t>
  </si>
  <si>
    <t xml:space="preserve">(ii) at the end of 2nd FY </t>
  </si>
  <si>
    <t xml:space="preserve">(iii) at the end of 3rd FY </t>
  </si>
  <si>
    <t>(ii) Actual utilization</t>
  </si>
  <si>
    <t>(iii) Reasons for deviation, if any:</t>
  </si>
  <si>
    <t xml:space="preserve">                </t>
  </si>
  <si>
    <t>Comments of monitoring agency</t>
  </si>
  <si>
    <t xml:space="preserve">Price- related data </t>
  </si>
  <si>
    <t>Issue price (Rs):</t>
  </si>
  <si>
    <t>Price parameters</t>
  </si>
  <si>
    <t>High (during the FY)</t>
  </si>
  <si>
    <t>Low (during the FY)</t>
  </si>
  <si>
    <t>** 90th calendar day  has been taken as listing date plus 89 calendar days.</t>
  </si>
  <si>
    <t>Basis for Issue Price and Comparison with Peer Group &amp; Industry Average (Source of accounting ratios of peer group and industry average may be indicated; source of the accounting ratios may generally be the same, however in case of different sources, reasons for the same may be indicated)</t>
  </si>
  <si>
    <t>Accounting ratio</t>
  </si>
  <si>
    <t>Name of company</t>
  </si>
  <si>
    <t>EPS (Basic &amp; before Extraordinary Items )</t>
  </si>
  <si>
    <t>Peer Group:</t>
  </si>
  <si>
    <t>Industry Avg:</t>
  </si>
  <si>
    <t>P/E</t>
  </si>
  <si>
    <t>NAV per share based on balance sheet</t>
  </si>
  <si>
    <t>Any other material information</t>
  </si>
  <si>
    <t xml:space="preserve"> </t>
  </si>
  <si>
    <t xml:space="preserve">(iii) Reasons for delay in implementation, if any </t>
  </si>
  <si>
    <t>(i) as disclosed in the offer document^</t>
  </si>
  <si>
    <t>RONW (%)</t>
  </si>
  <si>
    <t>As per finalised Basis of Allotment minutes.</t>
  </si>
  <si>
    <t>As disclosed in the offer document (See Clause (9) (K) of Schedule VI to SEBI (ICDR) Regulations, 2018)*</t>
  </si>
  <si>
    <t>Status of implementation of project/ commencement of commercial production (as submitted to stock exchanges under Regulation 32 of the SEBI (Listing Obligations &amp; Disclosure Requirements) , 2015</t>
  </si>
  <si>
    <t>Not Applicable as the issue size was less than Rs. 100 Crores</t>
  </si>
  <si>
    <t>Sectorial Index# (SME IPO)</t>
  </si>
  <si>
    <t>QIB holding (as a % of total outstanding capital) as disclosed to stock exchanges (See Regulation 31 of the SEBI (Listing Obligations &amp; Disclosure Requirements) , 2015</t>
  </si>
  <si>
    <t>Financials of the issuer (as per the annual financial results submitted to stock exchange in Regulation 33 of the SEBI (Listing Obligations &amp; Disclosure Requirements) , 2015</t>
  </si>
  <si>
    <t>Change, if any, in directors of issuer from the disclosures in the offer document (See Regulation 68 and Schedule III of the SEBI (Listing Obligations &amp; Disclosure Requirements) , 2015</t>
  </si>
  <si>
    <t>Closing price</t>
  </si>
  <si>
    <t>Status of utilization of issue proceeds (as submitted to stock exchanges under Regulation 32 of the SEBI (Listing Obligations &amp; Disclosure Requirements) , 2015 (Rs. In Lakhs)</t>
  </si>
  <si>
    <t xml:space="preserve">Closing price </t>
  </si>
  <si>
    <t>N.A</t>
  </si>
  <si>
    <t>Issue size (Rs. In lakhs)</t>
  </si>
  <si>
    <t xml:space="preserve">(iv) at the end of 3rd FY </t>
  </si>
  <si>
    <t>(ii) Actual implementation</t>
  </si>
  <si>
    <t xml:space="preserve">Note : Industry average has been calculated by taking the average of peer group companies. In the present case, only one peer group company is taken into consideration therefore the ratio of industry average are considered same as of peer group company. </t>
  </si>
  <si>
    <t>1st FY 
(March 31, 2025)</t>
  </si>
  <si>
    <t>2nd FY 
 (March 31, 2026)</t>
  </si>
  <si>
    <t>3rd FY
 (March 31, 2027)</t>
  </si>
  <si>
    <t>At the end of 1st FY 2024-25</t>
  </si>
  <si>
    <t>At the end of 2nd FY 2025-26</t>
  </si>
  <si>
    <t>At the end of 3rd FY 2026-27</t>
  </si>
  <si>
    <t>EMMFORCE AUTOTECH LIMITED</t>
  </si>
  <si>
    <t>₹ 5389.61 LAKHS</t>
  </si>
  <si>
    <t>Initial Public Offering (IPO) on BSE SME</t>
  </si>
  <si>
    <t>Since the company's share were listed on April 30, 2024 we are considering March 31, 2025 as the 1st Financial Year.</t>
  </si>
  <si>
    <t>Rs. 98/-</t>
  </si>
  <si>
    <t>At close of listing day (April 30, 2024)</t>
  </si>
  <si>
    <t>Issuer: Emmforce Autotech Limited</t>
  </si>
  <si>
    <t>Divgi Torqtransfer Systems Ltd</t>
  </si>
  <si>
    <t>*Source:  Prospectus dated April 26,2024 and based on restated summary statement FY 2022-23 and for peer group data from Annual Report of FY 2022-23 and prospectus is taken.                                                                                                                                                                                                                                                                                                                                     #Source: Results for the FY 2024-25 will be updated on completion of FY 2024-25 and consequently data of the peer group will be updated on completion of first FY 2024-25.</t>
  </si>
  <si>
    <t>Note: Since the company's share were listed on April 30, 2024, we are considering March 31, 2025 as the 1st Financial Year.</t>
  </si>
  <si>
    <t>Source: BSE</t>
  </si>
  <si>
    <t>At close of 30th calendar day from listing day (May 29,2024)</t>
  </si>
  <si>
    <t xml:space="preserve">As at the end of 1st FY after the listing of the issue (31.03.2025) </t>
  </si>
  <si>
    <t>As at the end of 2nd FY after the listing of the issue (31.03.2026)</t>
  </si>
  <si>
    <t>As at the end of 3rd FY after the listing of the issue (31.03.2027)</t>
  </si>
  <si>
    <t>Source: BSE(Based on Free Float equity shares)</t>
  </si>
  <si>
    <t>Market Price (BSE)</t>
  </si>
  <si>
    <t>Index (of the Designated Stock Exchange): BSE Sensex</t>
  </si>
  <si>
    <t>2. Where the 30th day / 90th day / March 31 of a particular year falls on the day when there is no trade in equity share of the Company , preceding trading day has been considered and accordingly corresponding data of BSE Sensex and SME IPO is mentioned in the table above. in case there is no trading on previous trading day then day when trading took place is considered.</t>
  </si>
  <si>
    <t># BSE does not have any sectorial index for Auto Components &amp; Equipments Industry, hence data for BSE SME Data has been provided here.</t>
  </si>
  <si>
    <t>NA</t>
  </si>
  <si>
    <t>To be utilised in FY 2024-25 :
1)Investment in Subsidiary Company i.e. Emmforce Mobility Solutions Private Limited (EMSPL) in form of equity or debt for meeting the requirement of working capital and margin money for term loan of Subsidiary Company of Rs. 1000.00 Lakhs                                                                                                                                                                          2) To Meet Working Capital Requirement of our Company of Rs. 2700.00 Lakhs
3) General Corporate Purpose of Rs. 1289.61  Lakhs.
4)Issue Related Expenses  Of Rs.:- 400.00 Lakhs.</t>
  </si>
  <si>
    <t>(i) as disclosed in the offer document: Proposed Schedule of Implemention</t>
  </si>
  <si>
    <t>No change</t>
  </si>
  <si>
    <t>(i) at the end of 1st FY (March 31, 2025)</t>
  </si>
  <si>
    <t>(i) at the end of 1st F.Y.(March 31, 2025)</t>
  </si>
  <si>
    <t>Source: Statement of deviation filed by company under Regulation 32 of the SEBI (Listing Obligations and Disclosure Requirements) Regulations, 2015 dated 14th November, 2024.No Statement of deviation available on public domain apart from statement filed on Novembe 14, 2024.</t>
  </si>
  <si>
    <t>Not Applicable</t>
  </si>
  <si>
    <t>*The above figure is after technical rejection and excluding anchor allotment (but including marker maker)
Source: Minutes of Basis of allotment</t>
  </si>
  <si>
    <t>Source:
*(1) Basis of Allotment (It excludes pre-issue holding by QIBs and includes allotment to Anchor)
**(2) Reported to the stock exchanges;</t>
  </si>
  <si>
    <t>(i) allotment in the issue*</t>
  </si>
  <si>
    <t>(ii) at the end of 1st FY (March 31, 2025)**</t>
  </si>
  <si>
    <t>Actual Utilisation as on September 30, 2024
1)Investment in Subsidiary Company i.e. Emmforce Mobility Solutions Private Limited (EMSPL) in form of equity or debt for meeting the requirement of working capital and margin money for term loan of Subsidiary Company of Rs. 316.00 Lakhs                                                                                                                                                                          2) To Meet Working Capital Requirement of our Company of Rs. 2700.00 Lakhs
3) General Corporate Purpose of Rs. 737.40  Lakhs.
4)Issue Related Expenses  Of Rs.:- 400.00 Lakhs.</t>
  </si>
  <si>
    <t>Frequently Traded</t>
  </si>
  <si>
    <r>
      <rPr>
        <b/>
        <i/>
        <sz val="10"/>
        <rFont val="Times New Roman"/>
        <family val="1"/>
      </rPr>
      <t>Note:</t>
    </r>
    <r>
      <rPr>
        <i/>
        <sz val="10"/>
        <rFont val="Times New Roman"/>
        <family val="1"/>
      </rPr>
      <t xml:space="preserve"> 1. Where the 30th day / 90th day / March 31 of a particular year falls on a BSE  trading holiday, the immediately following trading day has been considered.</t>
    </r>
  </si>
  <si>
    <t>At close of 90th calendar day from listing day(July 29, 2024)**</t>
  </si>
  <si>
    <t>335.07  times</t>
  </si>
  <si>
    <t>(iii) at the end of 2nd FY March 31,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</si>
</sst>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u/>
      <sz val="10"/>
      <name val="Times New Roman"/>
      <family val="1"/>
    </font>
    <font>
      <sz val="10"/>
      <color theme="1"/>
      <name val="Times New Roman"/>
      <family val="1"/>
    </font>
    <font>
      <b/>
      <sz val="10"/>
      <color theme="1"/>
      <name val="Times New Roman"/>
      <family val="1"/>
    </font>
    <font>
      <b/>
      <sz val="10"/>
      <name val="Times New Roman"/>
      <family val="1"/>
    </font>
    <font>
      <sz val="10"/>
      <name val="Times New Roman"/>
      <family val="1"/>
    </font>
    <font>
      <i/>
      <sz val="10"/>
      <name val="Times New Roman"/>
      <family val="1"/>
    </font>
    <font>
      <b/>
      <i/>
      <sz val="10"/>
      <name val="Times New Roman"/>
      <family val="1"/>
    </font>
    <font>
      <b/>
      <sz val="10"/>
      <color rgb="FFFF0000"/>
      <name val="Times New Roman"/>
      <family val="1"/>
    </font>
    <font>
      <b/>
      <sz val="10"/>
      <color theme="1" tint="4.9989318521683403E-2"/>
      <name val="Times New Roman"/>
      <family val="1"/>
    </font>
    <font>
      <i/>
      <sz val="10"/>
      <color theme="1"/>
      <name val="Times New Roman"/>
      <family val="1"/>
    </font>
    <font>
      <b/>
      <sz val="10"/>
      <color indexed="8"/>
      <name val="Times New Roman"/>
      <family val="1"/>
    </font>
    <font>
      <i/>
      <sz val="10"/>
      <color indexed="8"/>
      <name val="Times New Roman"/>
      <family val="1"/>
    </font>
    <font>
      <b/>
      <i/>
      <sz val="10"/>
      <color theme="1"/>
      <name val="Times New Roman"/>
      <family val="1"/>
    </font>
    <font>
      <sz val="11"/>
      <color theme="1"/>
      <name val="Times New Roman"/>
      <family val="1"/>
    </font>
    <font>
      <b/>
      <sz val="11"/>
      <color rgb="FF000000"/>
      <name val="Times New Roman"/>
      <family val="1"/>
    </font>
    <font>
      <sz val="11"/>
      <color rgb="FF000000"/>
      <name val="Times New Roman"/>
      <family val="1"/>
    </font>
    <font>
      <sz val="8"/>
      <name val="Calibri"/>
      <family val="2"/>
      <scheme val="minor"/>
    </font>
    <font>
      <sz val="10"/>
      <color rgb="FF000000"/>
      <name val="Poppins"/>
    </font>
  </fonts>
  <fills count="3">
    <fill>
      <patternFill patternType="none"/>
    </fill>
    <fill>
      <patternFill patternType="gray125"/>
    </fill>
    <fill>
      <patternFill patternType="solid">
        <fgColor theme="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249977111117893"/>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style="thin">
        <color theme="1"/>
      </left>
      <right style="thin">
        <color theme="1"/>
      </right>
      <top style="thin">
        <color theme="1"/>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theme="0" tint="-0.249977111117893"/>
      </top>
      <bottom/>
      <diagonal/>
    </border>
    <border>
      <left/>
      <right/>
      <top style="thin">
        <color theme="0" tint="-0.249977111117893"/>
      </top>
      <bottom/>
      <diagonal/>
    </border>
    <border>
      <left/>
      <right style="thin">
        <color theme="0" tint="-0.249977111117893"/>
      </right>
      <top/>
      <bottom/>
      <diagonal/>
    </border>
    <border>
      <left style="thin">
        <color theme="0" tint="-0.249977111117893"/>
      </left>
      <right/>
      <top style="thin">
        <color theme="0" tint="-0.249977111117893"/>
      </top>
      <bottom/>
      <diagonal/>
    </border>
    <border>
      <left style="thin">
        <color theme="1"/>
      </left>
      <right style="thin">
        <color theme="1"/>
      </right>
      <top/>
      <bottom style="thin">
        <color theme="1"/>
      </bottom>
      <diagonal/>
    </border>
    <border>
      <left/>
      <right/>
      <top style="thin">
        <color theme="1"/>
      </top>
      <bottom style="thin">
        <color indexed="64"/>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indexed="64"/>
      </left>
      <right/>
      <top/>
      <bottom/>
      <diagonal/>
    </border>
    <border>
      <left style="thin">
        <color indexed="64"/>
      </left>
      <right style="thin">
        <color indexed="64"/>
      </right>
      <top/>
      <bottom style="thin">
        <color theme="0" tint="-0.249977111117893"/>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s>
  <cellStyleXfs count="1">
    <xf numFmtId="0" fontId="0" fillId="0" borderId="0"/>
  </cellStyleXfs>
  <cellXfs count="157">
    <xf numFmtId="0" fontId="0" fillId="0" borderId="0" xfId="0"/>
    <xf numFmtId="0" fontId="2"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1" xfId="0" applyFont="1" applyBorder="1" applyAlignment="1">
      <alignment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4" fillId="0" borderId="0" xfId="0" applyFont="1" applyAlignment="1">
      <alignment vertical="center" wrapText="1"/>
    </xf>
    <xf numFmtId="0" fontId="5" fillId="0" borderId="0" xfId="0" applyFont="1" applyAlignment="1">
      <alignment horizontal="left" vertical="center" wrapText="1"/>
    </xf>
    <xf numFmtId="0" fontId="4" fillId="0" borderId="0" xfId="0" applyFont="1" applyAlignment="1">
      <alignment horizontal="left" vertical="center" wrapText="1"/>
    </xf>
    <xf numFmtId="0" fontId="4" fillId="0" borderId="1" xfId="0" applyFont="1" applyBorder="1" applyAlignment="1">
      <alignment horizontal="left" vertical="center" wrapText="1"/>
    </xf>
    <xf numFmtId="0" fontId="2" fillId="0" borderId="0" xfId="0" applyFont="1" applyAlignment="1">
      <alignment horizontal="center" vertical="center" wrapText="1"/>
    </xf>
    <xf numFmtId="0" fontId="4" fillId="0" borderId="13" xfId="0" applyFont="1" applyBorder="1" applyAlignment="1">
      <alignment horizontal="center" vertical="center" wrapText="1"/>
    </xf>
    <xf numFmtId="0" fontId="8" fillId="0" borderId="0" xfId="0" applyFont="1" applyAlignment="1">
      <alignment vertical="center" wrapText="1"/>
    </xf>
    <xf numFmtId="0" fontId="4" fillId="0" borderId="11"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15" xfId="0" applyFont="1" applyBorder="1" applyAlignment="1">
      <alignment horizontal="left" vertical="center" wrapText="1"/>
    </xf>
    <xf numFmtId="0" fontId="2" fillId="2" borderId="6" xfId="0" applyFont="1" applyFill="1" applyBorder="1" applyAlignment="1">
      <alignment vertical="center" wrapText="1"/>
    </xf>
    <xf numFmtId="0" fontId="2" fillId="0" borderId="6" xfId="0" applyFont="1" applyBorder="1" applyAlignment="1">
      <alignment vertical="center" wrapText="1"/>
    </xf>
    <xf numFmtId="14" fontId="2" fillId="0" borderId="0" xfId="0" applyNumberFormat="1" applyFont="1" applyAlignment="1">
      <alignment vertical="center" wrapText="1"/>
    </xf>
    <xf numFmtId="2" fontId="2" fillId="0" borderId="0" xfId="0" applyNumberFormat="1" applyFont="1" applyAlignment="1">
      <alignment horizontal="right" vertical="center" wrapText="1"/>
    </xf>
    <xf numFmtId="0" fontId="3" fillId="0" borderId="19" xfId="0" applyFont="1" applyBorder="1" applyAlignment="1">
      <alignment vertical="center" wrapText="1"/>
    </xf>
    <xf numFmtId="14" fontId="2" fillId="0" borderId="0" xfId="0" applyNumberFormat="1" applyFont="1" applyAlignment="1">
      <alignment vertical="center"/>
    </xf>
    <xf numFmtId="0" fontId="2" fillId="0" borderId="0" xfId="0" applyFont="1" applyAlignment="1">
      <alignment vertical="center"/>
    </xf>
    <xf numFmtId="0" fontId="4" fillId="0" borderId="21" xfId="0" applyFont="1" applyBorder="1" applyAlignment="1">
      <alignment horizontal="center" vertical="center" wrapText="1"/>
    </xf>
    <xf numFmtId="0" fontId="5" fillId="0" borderId="22" xfId="0" applyFont="1" applyBorder="1" applyAlignment="1">
      <alignment vertical="center" wrapText="1"/>
    </xf>
    <xf numFmtId="0" fontId="5" fillId="0" borderId="20" xfId="0" applyFont="1" applyBorder="1" applyAlignment="1">
      <alignment vertical="center" wrapText="1"/>
    </xf>
    <xf numFmtId="14" fontId="5" fillId="0" borderId="20" xfId="0" applyNumberFormat="1" applyFont="1" applyBorder="1" applyAlignment="1">
      <alignment vertical="center" wrapText="1"/>
    </xf>
    <xf numFmtId="0" fontId="5" fillId="0" borderId="1" xfId="0" applyFont="1" applyBorder="1" applyAlignment="1">
      <alignment horizontal="left" vertical="center" wrapText="1"/>
    </xf>
    <xf numFmtId="15" fontId="4" fillId="0" borderId="0" xfId="0" applyNumberFormat="1" applyFont="1" applyAlignment="1">
      <alignment vertical="center" wrapText="1"/>
    </xf>
    <xf numFmtId="15" fontId="4" fillId="0" borderId="0" xfId="0" applyNumberFormat="1" applyFont="1" applyAlignment="1">
      <alignment horizontal="left" vertical="center" wrapText="1"/>
    </xf>
    <xf numFmtId="0" fontId="3" fillId="2" borderId="0" xfId="0" applyFont="1" applyFill="1" applyAlignment="1">
      <alignment horizontal="center" vertical="center" wrapText="1"/>
    </xf>
    <xf numFmtId="0" fontId="4" fillId="2" borderId="3" xfId="0" applyFont="1" applyFill="1" applyBorder="1" applyAlignment="1">
      <alignment horizontal="left" vertical="center" wrapText="1"/>
    </xf>
    <xf numFmtId="0" fontId="2" fillId="2" borderId="0" xfId="0" applyFont="1" applyFill="1" applyAlignment="1">
      <alignment vertical="center" wrapText="1"/>
    </xf>
    <xf numFmtId="0" fontId="5" fillId="0" borderId="24" xfId="0" applyFont="1" applyBorder="1" applyAlignment="1">
      <alignment vertical="center" wrapText="1"/>
    </xf>
    <xf numFmtId="0" fontId="5" fillId="0" borderId="0" xfId="0" applyFont="1" applyAlignment="1">
      <alignment vertical="center" wrapText="1"/>
    </xf>
    <xf numFmtId="0" fontId="4" fillId="2" borderId="1" xfId="0" applyFont="1" applyFill="1" applyBorder="1" applyAlignment="1">
      <alignment vertical="center" wrapText="1"/>
    </xf>
    <xf numFmtId="0" fontId="3" fillId="0" borderId="1" xfId="0" applyFont="1" applyBorder="1" applyAlignment="1">
      <alignment vertical="center" wrapText="1"/>
    </xf>
    <xf numFmtId="0" fontId="2" fillId="0" borderId="5" xfId="0" applyFont="1" applyBorder="1" applyAlignment="1">
      <alignment vertical="center" wrapText="1"/>
    </xf>
    <xf numFmtId="0" fontId="3" fillId="0" borderId="12" xfId="0" applyFont="1" applyBorder="1" applyAlignment="1">
      <alignment horizontal="center" vertical="center" wrapText="1"/>
    </xf>
    <xf numFmtId="0" fontId="9" fillId="0" borderId="12" xfId="0" applyFont="1" applyBorder="1" applyAlignment="1">
      <alignment horizontal="center" vertical="center" wrapText="1"/>
    </xf>
    <xf numFmtId="0" fontId="4" fillId="0" borderId="28" xfId="0" applyFont="1" applyBorder="1" applyAlignment="1">
      <alignment horizontal="center" vertical="center" wrapText="1"/>
    </xf>
    <xf numFmtId="0" fontId="6" fillId="0" borderId="0" xfId="0" applyFont="1" applyAlignment="1">
      <alignment horizontal="left" vertical="center" wrapText="1"/>
    </xf>
    <xf numFmtId="0" fontId="7" fillId="0" borderId="0" xfId="0" applyFont="1" applyAlignment="1">
      <alignment horizontal="left" vertical="center" wrapText="1"/>
    </xf>
    <xf numFmtId="0" fontId="3" fillId="0" borderId="8" xfId="0" applyFont="1" applyBorder="1" applyAlignment="1">
      <alignment horizontal="left" vertical="center" wrapText="1"/>
    </xf>
    <xf numFmtId="0" fontId="3" fillId="0" borderId="4" xfId="0" applyFont="1" applyBorder="1" applyAlignment="1">
      <alignment horizontal="left" vertical="center" wrapText="1"/>
    </xf>
    <xf numFmtId="4" fontId="2" fillId="0" borderId="0" xfId="0" applyNumberFormat="1" applyFont="1" applyAlignment="1">
      <alignment vertical="center" wrapText="1"/>
    </xf>
    <xf numFmtId="4" fontId="2" fillId="0" borderId="0" xfId="0" applyNumberFormat="1" applyFont="1" applyAlignment="1">
      <alignment vertical="center"/>
    </xf>
    <xf numFmtId="2"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2" fontId="2" fillId="2" borderId="1" xfId="0" applyNumberFormat="1" applyFont="1" applyFill="1" applyBorder="1" applyAlignment="1">
      <alignment horizontal="center" vertical="center" wrapText="1"/>
    </xf>
    <xf numFmtId="10" fontId="2" fillId="2" borderId="1" xfId="0" applyNumberFormat="1" applyFont="1" applyFill="1" applyBorder="1" applyAlignment="1">
      <alignment horizontal="center" vertical="center"/>
    </xf>
    <xf numFmtId="0" fontId="2" fillId="0" borderId="1" xfId="0" applyFont="1" applyBorder="1" applyAlignment="1">
      <alignment vertical="center" wrapText="1"/>
    </xf>
    <xf numFmtId="10"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4" fontId="2" fillId="2" borderId="1" xfId="0" applyNumberFormat="1" applyFont="1" applyFill="1" applyBorder="1" applyAlignment="1">
      <alignment vertical="center" wrapText="1"/>
    </xf>
    <xf numFmtId="0" fontId="2" fillId="2" borderId="1" xfId="0" applyFont="1" applyFill="1" applyBorder="1" applyAlignment="1">
      <alignment horizontal="right" vertical="center" wrapText="1"/>
    </xf>
    <xf numFmtId="2" fontId="3" fillId="0" borderId="1" xfId="0" applyNumberFormat="1" applyFont="1" applyBorder="1" applyAlignment="1">
      <alignment horizontal="center" vertical="center" wrapText="1"/>
    </xf>
    <xf numFmtId="10" fontId="3" fillId="0" borderId="1" xfId="0" applyNumberFormat="1" applyFont="1" applyBorder="1" applyAlignment="1">
      <alignment horizontal="center" vertical="center" wrapText="1"/>
    </xf>
    <xf numFmtId="2" fontId="3" fillId="2" borderId="1" xfId="0" applyNumberFormat="1" applyFont="1" applyFill="1" applyBorder="1" applyAlignment="1">
      <alignment horizontal="center" vertical="center"/>
    </xf>
    <xf numFmtId="0" fontId="5" fillId="0" borderId="1" xfId="0" applyFont="1" applyBorder="1" applyAlignment="1">
      <alignment horizontal="right" vertical="center" wrapText="1"/>
    </xf>
    <xf numFmtId="0" fontId="2" fillId="0" borderId="1" xfId="0" applyFont="1" applyBorder="1" applyAlignment="1">
      <alignment horizontal="left" vertical="center" wrapText="1"/>
    </xf>
    <xf numFmtId="0" fontId="14"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15" fillId="0" borderId="0" xfId="0" applyFont="1"/>
    <xf numFmtId="0" fontId="16" fillId="0" borderId="0" xfId="0" applyFont="1"/>
    <xf numFmtId="14" fontId="0" fillId="0" borderId="0" xfId="0" applyNumberFormat="1"/>
    <xf numFmtId="2" fontId="2" fillId="2" borderId="1" xfId="0" applyNumberFormat="1" applyFont="1" applyFill="1" applyBorder="1" applyAlignment="1">
      <alignment horizontal="center" vertical="center"/>
    </xf>
    <xf numFmtId="2" fontId="2" fillId="0" borderId="1" xfId="0" applyNumberFormat="1" applyFont="1" applyBorder="1" applyAlignment="1">
      <alignment horizontal="center"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13" fillId="0" borderId="6" xfId="0" applyFont="1" applyBorder="1" applyAlignment="1">
      <alignment horizontal="left" vertical="center" wrapText="1"/>
    </xf>
    <xf numFmtId="0" fontId="4" fillId="0" borderId="19" xfId="0" applyFont="1" applyBorder="1" applyAlignment="1">
      <alignment horizontal="center" vertical="center" wrapText="1"/>
    </xf>
    <xf numFmtId="0" fontId="4" fillId="0" borderId="29" xfId="0" applyFont="1" applyBorder="1" applyAlignment="1">
      <alignment horizontal="center" vertical="center" wrapText="1"/>
    </xf>
    <xf numFmtId="0" fontId="12" fillId="0" borderId="17" xfId="0" applyFont="1" applyBorder="1" applyAlignment="1">
      <alignment horizontal="left" vertical="center" wrapText="1"/>
    </xf>
    <xf numFmtId="0" fontId="14" fillId="0" borderId="15" xfId="0" applyFont="1" applyBorder="1"/>
    <xf numFmtId="0" fontId="14" fillId="0" borderId="18" xfId="0" applyFont="1" applyBorder="1"/>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left" vertical="center" wrapText="1"/>
    </xf>
    <xf numFmtId="0" fontId="2" fillId="0" borderId="15"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6" xfId="0" applyFont="1" applyBorder="1" applyAlignment="1">
      <alignment horizontal="center" vertical="center" wrapText="1"/>
    </xf>
    <xf numFmtId="2" fontId="2" fillId="2" borderId="4" xfId="0" applyNumberFormat="1" applyFont="1" applyFill="1" applyBorder="1" applyAlignment="1">
      <alignment horizontal="left" vertical="center" wrapText="1"/>
    </xf>
    <xf numFmtId="2" fontId="2" fillId="2" borderId="5" xfId="0" applyNumberFormat="1" applyFont="1" applyFill="1" applyBorder="1" applyAlignment="1">
      <alignment horizontal="left" vertical="center" wrapText="1"/>
    </xf>
    <xf numFmtId="2" fontId="2" fillId="2" borderId="16" xfId="0" applyNumberFormat="1" applyFont="1" applyFill="1" applyBorder="1" applyAlignment="1">
      <alignment horizontal="left" vertical="center" wrapText="1"/>
    </xf>
    <xf numFmtId="2" fontId="2" fillId="2" borderId="17" xfId="0" applyNumberFormat="1" applyFont="1" applyFill="1" applyBorder="1" applyAlignment="1">
      <alignment horizontal="left" vertical="center" wrapText="1"/>
    </xf>
    <xf numFmtId="2" fontId="2" fillId="2" borderId="15" xfId="0" applyNumberFormat="1" applyFont="1" applyFill="1" applyBorder="1" applyAlignment="1">
      <alignment horizontal="left" vertical="center" wrapText="1"/>
    </xf>
    <xf numFmtId="2" fontId="2" fillId="2" borderId="18" xfId="0" applyNumberFormat="1" applyFont="1" applyFill="1" applyBorder="1" applyAlignment="1">
      <alignment horizontal="left" vertical="center" wrapText="1"/>
    </xf>
    <xf numFmtId="2" fontId="2" fillId="0" borderId="8" xfId="0" applyNumberFormat="1" applyFont="1" applyFill="1" applyBorder="1" applyAlignment="1">
      <alignment horizontal="left" vertical="center" wrapText="1"/>
    </xf>
    <xf numFmtId="2" fontId="2" fillId="0" borderId="10" xfId="0" applyNumberFormat="1" applyFont="1" applyFill="1" applyBorder="1" applyAlignment="1">
      <alignment horizontal="left" vertical="center" wrapText="1"/>
    </xf>
    <xf numFmtId="2" fontId="2" fillId="0" borderId="6" xfId="0" applyNumberFormat="1"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6" xfId="0" applyFont="1" applyBorder="1" applyAlignment="1">
      <alignment horizontal="left" vertical="center" wrapText="1"/>
    </xf>
    <xf numFmtId="0" fontId="6"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wrapText="1"/>
    </xf>
    <xf numFmtId="0" fontId="6" fillId="0" borderId="23" xfId="0" applyFont="1" applyBorder="1" applyAlignment="1">
      <alignment horizontal="left" vertical="center" wrapText="1"/>
    </xf>
    <xf numFmtId="0" fontId="3"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1"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2" xfId="0" applyFont="1" applyBorder="1" applyAlignment="1">
      <alignment horizontal="left" vertical="center" wrapText="1"/>
    </xf>
    <xf numFmtId="0" fontId="7" fillId="0" borderId="7" xfId="0" applyFont="1" applyBorder="1" applyAlignment="1">
      <alignment horizontal="left" vertical="center" wrapText="1"/>
    </xf>
    <xf numFmtId="2" fontId="2" fillId="0" borderId="1" xfId="0" applyNumberFormat="1" applyFont="1" applyBorder="1" applyAlignment="1">
      <alignment horizontal="center" vertical="center" wrapText="1"/>
    </xf>
    <xf numFmtId="0" fontId="2" fillId="0" borderId="1" xfId="0" applyFont="1" applyBorder="1" applyAlignment="1">
      <alignment vertical="center" wrapText="1"/>
    </xf>
    <xf numFmtId="0" fontId="2" fillId="2" borderId="3" xfId="0" applyFont="1" applyFill="1" applyBorder="1" applyAlignment="1">
      <alignment horizontal="left" vertical="center" wrapText="1"/>
    </xf>
    <xf numFmtId="0" fontId="2" fillId="2" borderId="12" xfId="0" applyFont="1" applyFill="1" applyBorder="1" applyAlignment="1">
      <alignment horizontal="left" vertical="center" wrapText="1"/>
    </xf>
    <xf numFmtId="0" fontId="2" fillId="0" borderId="9" xfId="0" applyFont="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0" fillId="0" borderId="7" xfId="0" applyFont="1" applyBorder="1" applyAlignment="1">
      <alignment horizontal="left" vertical="center" wrapText="1"/>
    </xf>
    <xf numFmtId="0" fontId="4" fillId="0" borderId="8" xfId="0" applyFont="1" applyBorder="1" applyAlignment="1">
      <alignment horizontal="right" vertical="center" wrapText="1"/>
    </xf>
    <xf numFmtId="0" fontId="4" fillId="0" borderId="10" xfId="0" applyFont="1" applyBorder="1" applyAlignment="1">
      <alignment horizontal="right" vertical="center" wrapText="1"/>
    </xf>
    <xf numFmtId="0" fontId="4" fillId="0" borderId="6" xfId="0" applyFont="1" applyBorder="1" applyAlignment="1">
      <alignment horizontal="right" vertical="center" wrapText="1"/>
    </xf>
    <xf numFmtId="0" fontId="6" fillId="0" borderId="8" xfId="0" applyFont="1" applyBorder="1" applyAlignment="1">
      <alignment horizontal="left" vertical="center" wrapText="1"/>
    </xf>
    <xf numFmtId="0" fontId="6" fillId="0" borderId="10" xfId="0" applyFont="1" applyBorder="1" applyAlignment="1">
      <alignment horizontal="left" vertical="center" wrapText="1"/>
    </xf>
    <xf numFmtId="0" fontId="6" fillId="0" borderId="6" xfId="0" applyFont="1" applyBorder="1" applyAlignment="1">
      <alignment horizontal="left" vertical="center" wrapText="1"/>
    </xf>
    <xf numFmtId="0" fontId="6" fillId="0" borderId="1" xfId="0" applyFont="1" applyBorder="1" applyAlignment="1">
      <alignment horizontal="left" vertical="center" wrapText="1"/>
    </xf>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6" fillId="0" borderId="0" xfId="0" applyFont="1" applyAlignment="1">
      <alignment horizontal="left" vertical="center" wrapText="1"/>
    </xf>
    <xf numFmtId="0" fontId="2" fillId="0" borderId="8" xfId="0" applyFont="1" applyBorder="1" applyAlignment="1">
      <alignment horizontal="left" vertical="center" wrapText="1"/>
    </xf>
    <xf numFmtId="0" fontId="2" fillId="0" borderId="10" xfId="0" applyFont="1" applyBorder="1" applyAlignment="1">
      <alignment horizontal="left" vertical="center" wrapText="1"/>
    </xf>
    <xf numFmtId="0" fontId="2" fillId="0" borderId="6" xfId="0" applyFont="1" applyBorder="1" applyAlignment="1">
      <alignment horizontal="left" vertical="center" wrapText="1"/>
    </xf>
    <xf numFmtId="0" fontId="7" fillId="0" borderId="1" xfId="0" applyFont="1" applyBorder="1" applyAlignment="1">
      <alignment horizontal="left" vertical="center"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6" xfId="0" applyFont="1" applyBorder="1" applyAlignment="1">
      <alignment horizontal="left" vertical="top" wrapText="1"/>
    </xf>
    <xf numFmtId="10" fontId="2" fillId="2" borderId="7" xfId="0" applyNumberFormat="1" applyFont="1" applyFill="1" applyBorder="1" applyAlignment="1">
      <alignment horizontal="center" vertical="center" wrapText="1"/>
    </xf>
    <xf numFmtId="10" fontId="2" fillId="0" borderId="9" xfId="0" applyNumberFormat="1" applyFont="1" applyBorder="1" applyAlignment="1">
      <alignment horizontal="center" vertical="center" wrapText="1"/>
    </xf>
    <xf numFmtId="0" fontId="5" fillId="0" borderId="8" xfId="0" applyFont="1" applyBorder="1" applyAlignment="1">
      <alignment horizontal="left" vertical="center" wrapText="1"/>
    </xf>
    <xf numFmtId="0" fontId="5" fillId="0" borderId="6" xfId="0" applyFont="1" applyBorder="1" applyAlignment="1">
      <alignment horizontal="left" vertical="center"/>
    </xf>
    <xf numFmtId="0" fontId="18"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0"/>
  <sheetViews>
    <sheetView tabSelected="1" topLeftCell="B79" zoomScaleNormal="100" workbookViewId="0">
      <selection activeCell="B98" sqref="B98"/>
    </sheetView>
  </sheetViews>
  <sheetFormatPr defaultColWidth="8.85546875" defaultRowHeight="12.75" x14ac:dyDescent="0.25"/>
  <cols>
    <col min="1" max="1" width="8.85546875" style="1"/>
    <col min="2" max="2" width="42.28515625" style="1" customWidth="1"/>
    <col min="3" max="4" width="34.5703125" style="1" customWidth="1"/>
    <col min="5" max="5" width="18" style="1" customWidth="1"/>
    <col min="6" max="6" width="16.5703125" style="1" customWidth="1"/>
    <col min="7" max="7" width="15" style="1" customWidth="1"/>
    <col min="8" max="8" width="9.140625" style="1" customWidth="1"/>
    <col min="9" max="9" width="12.42578125" style="1" bestFit="1" customWidth="1"/>
    <col min="10" max="10" width="13.5703125" style="1" customWidth="1"/>
    <col min="11" max="11" width="12.28515625" style="1" customWidth="1"/>
    <col min="12" max="12" width="11.140625" style="1" customWidth="1"/>
    <col min="13" max="13" width="10" style="1" customWidth="1"/>
    <col min="14" max="14" width="9.7109375" style="1" customWidth="1"/>
    <col min="15" max="16384" width="8.85546875" style="1"/>
  </cols>
  <sheetData>
    <row r="1" spans="1:5" ht="14.45" customHeight="1" x14ac:dyDescent="0.25">
      <c r="A1" s="142" t="s">
        <v>0</v>
      </c>
      <c r="B1" s="142"/>
      <c r="D1" s="2"/>
    </row>
    <row r="3" spans="1:5" ht="24.75" customHeight="1" x14ac:dyDescent="0.25">
      <c r="A3" s="3" t="s">
        <v>1</v>
      </c>
      <c r="B3" s="4" t="s">
        <v>2</v>
      </c>
      <c r="C3" s="67" t="s">
        <v>62</v>
      </c>
    </row>
    <row r="4" spans="1:5" x14ac:dyDescent="0.25">
      <c r="D4" s="5"/>
    </row>
    <row r="5" spans="1:5" ht="21" customHeight="1" x14ac:dyDescent="0.25">
      <c r="A5" s="6">
        <v>1</v>
      </c>
      <c r="B5" s="4" t="s">
        <v>3</v>
      </c>
      <c r="C5" s="143" t="s">
        <v>64</v>
      </c>
      <c r="D5" s="143"/>
      <c r="E5" s="143"/>
    </row>
    <row r="6" spans="1:5" ht="15" customHeight="1" x14ac:dyDescent="0.25">
      <c r="A6" s="7"/>
      <c r="B6" s="144"/>
      <c r="C6" s="144"/>
      <c r="D6" s="144"/>
      <c r="E6" s="8"/>
    </row>
    <row r="7" spans="1:5" x14ac:dyDescent="0.25">
      <c r="A7" s="7"/>
      <c r="B7" s="9"/>
      <c r="D7" s="5"/>
    </row>
    <row r="8" spans="1:5" ht="21" customHeight="1" x14ac:dyDescent="0.25">
      <c r="A8" s="7">
        <v>2</v>
      </c>
      <c r="B8" s="4" t="s">
        <v>52</v>
      </c>
      <c r="C8" s="61" t="s">
        <v>63</v>
      </c>
      <c r="D8" s="5"/>
    </row>
    <row r="9" spans="1:5" x14ac:dyDescent="0.25">
      <c r="A9" s="7"/>
      <c r="B9" s="9"/>
      <c r="D9" s="5"/>
    </row>
    <row r="10" spans="1:5" ht="30.6" customHeight="1" x14ac:dyDescent="0.25">
      <c r="A10" s="7">
        <v>3</v>
      </c>
      <c r="B10" s="4" t="s">
        <v>4</v>
      </c>
      <c r="C10" s="145" t="s">
        <v>89</v>
      </c>
      <c r="D10" s="146"/>
      <c r="E10" s="147"/>
    </row>
    <row r="11" spans="1:5" x14ac:dyDescent="0.25">
      <c r="A11" s="7"/>
      <c r="B11" s="9"/>
      <c r="D11" s="5"/>
    </row>
    <row r="12" spans="1:5" x14ac:dyDescent="0.25">
      <c r="A12" s="7">
        <v>4</v>
      </c>
      <c r="B12" s="4" t="s">
        <v>5</v>
      </c>
      <c r="C12" s="62" t="s">
        <v>98</v>
      </c>
      <c r="D12" s="5"/>
    </row>
    <row r="13" spans="1:5" ht="14.45" customHeight="1" x14ac:dyDescent="0.25">
      <c r="A13" s="7"/>
      <c r="B13" s="141" t="s">
        <v>40</v>
      </c>
      <c r="C13" s="148"/>
      <c r="D13" s="5"/>
    </row>
    <row r="14" spans="1:5" ht="44.25" customHeight="1" x14ac:dyDescent="0.25">
      <c r="A14" s="7"/>
      <c r="B14" s="154" t="s">
        <v>90</v>
      </c>
      <c r="C14" s="155"/>
      <c r="D14" s="5"/>
    </row>
    <row r="15" spans="1:5" ht="14.45" customHeight="1" x14ac:dyDescent="0.25">
      <c r="A15" s="7"/>
      <c r="B15" s="44"/>
      <c r="C15" s="45"/>
      <c r="D15" s="5"/>
    </row>
    <row r="16" spans="1:5" x14ac:dyDescent="0.25">
      <c r="A16" s="7"/>
      <c r="D16" s="5"/>
    </row>
    <row r="17" spans="1:14" ht="29.25" customHeight="1" x14ac:dyDescent="0.25">
      <c r="A17" s="7">
        <v>5</v>
      </c>
      <c r="B17" s="149" t="s">
        <v>45</v>
      </c>
      <c r="C17" s="150"/>
      <c r="D17" s="150"/>
      <c r="E17" s="151"/>
      <c r="F17" s="9"/>
      <c r="G17" s="9"/>
      <c r="H17" s="9"/>
      <c r="I17" s="9"/>
      <c r="J17" s="10"/>
      <c r="K17" s="10"/>
      <c r="L17" s="10"/>
      <c r="M17" s="10"/>
      <c r="N17" s="10"/>
    </row>
    <row r="18" spans="1:14" x14ac:dyDescent="0.25">
      <c r="A18" s="7"/>
      <c r="B18" s="46" t="s">
        <v>92</v>
      </c>
      <c r="C18" s="152">
        <v>0.12740000000000001</v>
      </c>
      <c r="D18" s="152"/>
      <c r="E18" s="152"/>
      <c r="F18" s="11"/>
      <c r="G18" s="10"/>
      <c r="H18" s="10"/>
      <c r="I18" s="10"/>
      <c r="J18" s="10"/>
      <c r="K18" s="10"/>
      <c r="L18" s="10"/>
      <c r="M18" s="10"/>
      <c r="N18" s="10"/>
    </row>
    <row r="19" spans="1:14" x14ac:dyDescent="0.25">
      <c r="A19" s="7"/>
      <c r="B19" s="46" t="s">
        <v>93</v>
      </c>
      <c r="C19" s="153">
        <v>1.18E-2</v>
      </c>
      <c r="D19" s="131"/>
      <c r="E19" s="131"/>
      <c r="F19" s="11"/>
      <c r="G19" s="10"/>
      <c r="H19" s="10"/>
      <c r="I19" s="10"/>
      <c r="J19" s="10"/>
      <c r="K19" s="10"/>
      <c r="L19" s="10"/>
      <c r="M19" s="10"/>
      <c r="N19" s="10"/>
    </row>
    <row r="20" spans="1:14" x14ac:dyDescent="0.25">
      <c r="A20" s="7"/>
      <c r="B20" s="46" t="s">
        <v>99</v>
      </c>
      <c r="C20" s="131">
        <v>7.0000000000000007E-2</v>
      </c>
      <c r="D20" s="131"/>
      <c r="E20" s="131"/>
      <c r="F20" s="11"/>
      <c r="G20" s="10"/>
      <c r="H20" s="10"/>
      <c r="I20" s="10"/>
      <c r="J20" s="10"/>
      <c r="K20" s="10"/>
      <c r="L20" s="10"/>
      <c r="M20" s="10"/>
      <c r="N20" s="10"/>
    </row>
    <row r="21" spans="1:14" x14ac:dyDescent="0.25">
      <c r="A21" s="7"/>
      <c r="B21" s="47" t="s">
        <v>53</v>
      </c>
      <c r="C21" s="131" t="s">
        <v>7</v>
      </c>
      <c r="D21" s="131"/>
      <c r="E21" s="131"/>
      <c r="F21" s="11"/>
      <c r="G21" s="10"/>
      <c r="H21" s="10"/>
      <c r="I21" s="10"/>
      <c r="J21" s="10"/>
      <c r="K21" s="10"/>
      <c r="L21" s="10"/>
      <c r="M21" s="10"/>
      <c r="N21" s="10"/>
    </row>
    <row r="22" spans="1:14" ht="44.25" customHeight="1" x14ac:dyDescent="0.25">
      <c r="A22" s="7"/>
      <c r="B22" s="134" t="s">
        <v>91</v>
      </c>
      <c r="C22" s="134"/>
      <c r="D22" s="134"/>
      <c r="E22" s="134"/>
      <c r="F22" s="11"/>
      <c r="G22" s="10"/>
      <c r="H22" s="10"/>
      <c r="I22" s="10"/>
      <c r="J22" s="10"/>
      <c r="K22" s="10"/>
      <c r="L22" s="10"/>
      <c r="M22" s="10"/>
      <c r="N22" s="10"/>
    </row>
    <row r="23" spans="1:14" x14ac:dyDescent="0.25">
      <c r="A23" s="7"/>
      <c r="B23" s="11"/>
      <c r="C23" s="11"/>
      <c r="D23" s="11"/>
      <c r="E23" s="11"/>
      <c r="F23" s="11"/>
      <c r="G23" s="10"/>
      <c r="H23" s="10"/>
      <c r="I23" s="10"/>
      <c r="J23" s="10"/>
      <c r="K23" s="10"/>
      <c r="L23" s="10"/>
      <c r="M23" s="10"/>
      <c r="N23" s="10"/>
    </row>
    <row r="24" spans="1:14" ht="30.75" customHeight="1" x14ac:dyDescent="0.25">
      <c r="A24" s="7">
        <v>6</v>
      </c>
      <c r="B24" s="123" t="s">
        <v>46</v>
      </c>
      <c r="C24" s="123"/>
      <c r="D24" s="123"/>
      <c r="E24" s="123"/>
      <c r="F24" s="9"/>
      <c r="G24" s="9"/>
      <c r="H24" s="10"/>
      <c r="I24" s="9"/>
      <c r="J24" s="9"/>
    </row>
    <row r="25" spans="1:14" x14ac:dyDescent="0.25">
      <c r="A25" s="7"/>
      <c r="B25" s="135" t="s">
        <v>8</v>
      </c>
      <c r="C25" s="136"/>
      <c r="D25" s="136"/>
      <c r="E25" s="137"/>
      <c r="F25" s="11"/>
    </row>
    <row r="26" spans="1:14" ht="25.5" x14ac:dyDescent="0.25">
      <c r="A26" s="7"/>
      <c r="B26" s="12" t="s">
        <v>9</v>
      </c>
      <c r="C26" s="56" t="s">
        <v>56</v>
      </c>
      <c r="D26" s="56" t="s">
        <v>57</v>
      </c>
      <c r="E26" s="56" t="s">
        <v>58</v>
      </c>
      <c r="F26" s="11"/>
    </row>
    <row r="27" spans="1:14" ht="12.75" customHeight="1" x14ac:dyDescent="0.25">
      <c r="A27" s="7"/>
      <c r="B27" s="30" t="s">
        <v>10</v>
      </c>
      <c r="C27" s="71">
        <v>8754.0499999999993</v>
      </c>
      <c r="D27" s="71">
        <v>11264.58</v>
      </c>
      <c r="E27" s="133" t="s">
        <v>7</v>
      </c>
      <c r="F27" s="25"/>
      <c r="G27" s="25"/>
    </row>
    <row r="28" spans="1:14" ht="12.75" customHeight="1" x14ac:dyDescent="0.25">
      <c r="A28" s="7"/>
      <c r="B28" s="30" t="s">
        <v>11</v>
      </c>
      <c r="C28" s="66">
        <v>806.49</v>
      </c>
      <c r="D28" s="71">
        <v>824.78</v>
      </c>
      <c r="E28" s="133"/>
      <c r="F28" s="49"/>
      <c r="G28" s="25"/>
    </row>
    <row r="29" spans="1:14" ht="12.75" customHeight="1" x14ac:dyDescent="0.25">
      <c r="A29" s="7"/>
      <c r="B29" s="30" t="s">
        <v>12</v>
      </c>
      <c r="C29" s="71">
        <v>2049.96</v>
      </c>
      <c r="D29" s="71">
        <v>2049.96</v>
      </c>
      <c r="E29" s="133"/>
      <c r="F29" s="25"/>
      <c r="G29" s="49"/>
    </row>
    <row r="30" spans="1:14" ht="12.75" customHeight="1" x14ac:dyDescent="0.25">
      <c r="A30" s="7"/>
      <c r="B30" s="30" t="s">
        <v>13</v>
      </c>
      <c r="C30" s="71">
        <v>5918.59</v>
      </c>
      <c r="D30" s="71">
        <v>7124.33</v>
      </c>
      <c r="E30" s="133"/>
      <c r="F30" s="25"/>
      <c r="G30" s="25"/>
    </row>
    <row r="31" spans="1:14" x14ac:dyDescent="0.25">
      <c r="A31" s="7"/>
      <c r="B31" s="138" t="s">
        <v>65</v>
      </c>
      <c r="C31" s="139"/>
      <c r="D31" s="139"/>
      <c r="E31" s="140"/>
      <c r="F31" s="11"/>
    </row>
    <row r="32" spans="1:14" x14ac:dyDescent="0.25">
      <c r="A32" s="7"/>
      <c r="B32" s="10"/>
      <c r="C32" s="11"/>
      <c r="D32" s="11"/>
      <c r="E32" s="11"/>
      <c r="F32" s="11"/>
    </row>
    <row r="33" spans="1:10" ht="29.25" customHeight="1" x14ac:dyDescent="0.25">
      <c r="A33" s="7">
        <v>7</v>
      </c>
      <c r="B33" s="123" t="s">
        <v>14</v>
      </c>
      <c r="C33" s="123"/>
      <c r="D33" s="123"/>
      <c r="E33" s="123"/>
      <c r="F33" s="9"/>
      <c r="G33" s="9"/>
      <c r="H33" s="9"/>
      <c r="I33" s="9"/>
      <c r="J33" s="9"/>
    </row>
    <row r="34" spans="1:10" x14ac:dyDescent="0.25">
      <c r="A34" s="7"/>
      <c r="B34" s="30" t="s">
        <v>86</v>
      </c>
      <c r="C34" s="131" t="s">
        <v>95</v>
      </c>
      <c r="D34" s="131"/>
      <c r="E34" s="131"/>
      <c r="F34" s="10"/>
    </row>
    <row r="35" spans="1:10" x14ac:dyDescent="0.25">
      <c r="A35" s="7"/>
      <c r="B35" s="30" t="s">
        <v>15</v>
      </c>
      <c r="C35" s="131" t="s">
        <v>95</v>
      </c>
      <c r="D35" s="131"/>
      <c r="E35" s="131"/>
      <c r="F35" s="10"/>
    </row>
    <row r="36" spans="1:10" x14ac:dyDescent="0.25">
      <c r="A36" s="7"/>
      <c r="B36" s="30" t="s">
        <v>16</v>
      </c>
      <c r="C36" s="131" t="s">
        <v>7</v>
      </c>
      <c r="D36" s="131"/>
      <c r="E36" s="131"/>
      <c r="F36" s="10"/>
    </row>
    <row r="37" spans="1:10" x14ac:dyDescent="0.25">
      <c r="A37" s="7"/>
      <c r="B37" s="141" t="s">
        <v>77</v>
      </c>
      <c r="C37" s="141"/>
      <c r="D37" s="141"/>
      <c r="E37" s="141"/>
      <c r="F37" s="10"/>
    </row>
    <row r="38" spans="1:10" x14ac:dyDescent="0.25">
      <c r="A38" s="7"/>
      <c r="C38" s="10"/>
      <c r="D38" s="10"/>
      <c r="E38" s="10"/>
      <c r="F38" s="10"/>
    </row>
    <row r="39" spans="1:10" x14ac:dyDescent="0.25">
      <c r="A39" s="7"/>
      <c r="B39" s="11"/>
      <c r="C39" s="10"/>
      <c r="D39" s="10"/>
      <c r="E39" s="10"/>
      <c r="F39" s="10"/>
    </row>
    <row r="40" spans="1:10" ht="26.25" customHeight="1" x14ac:dyDescent="0.25">
      <c r="A40" s="7">
        <v>8</v>
      </c>
      <c r="B40" s="123" t="s">
        <v>47</v>
      </c>
      <c r="C40" s="123"/>
      <c r="D40" s="123"/>
      <c r="E40" s="123"/>
      <c r="F40" s="9"/>
      <c r="G40" s="9"/>
      <c r="H40" s="9"/>
      <c r="I40" s="9"/>
      <c r="J40" s="9"/>
    </row>
    <row r="41" spans="1:10" x14ac:dyDescent="0.25">
      <c r="A41" s="7"/>
      <c r="B41" s="30" t="s">
        <v>87</v>
      </c>
      <c r="C41" s="132" t="s">
        <v>85</v>
      </c>
      <c r="D41" s="132"/>
      <c r="E41" s="132"/>
      <c r="F41" s="10"/>
    </row>
    <row r="42" spans="1:10" x14ac:dyDescent="0.25">
      <c r="A42" s="7"/>
      <c r="B42" s="30" t="s">
        <v>15</v>
      </c>
      <c r="C42" s="133" t="s">
        <v>85</v>
      </c>
      <c r="D42" s="133"/>
      <c r="E42" s="133"/>
      <c r="F42" s="10"/>
    </row>
    <row r="43" spans="1:10" x14ac:dyDescent="0.25">
      <c r="A43" s="7"/>
      <c r="B43" s="30" t="s">
        <v>16</v>
      </c>
      <c r="C43" s="133" t="s">
        <v>7</v>
      </c>
      <c r="D43" s="133"/>
      <c r="E43" s="133"/>
      <c r="F43" s="10"/>
    </row>
    <row r="44" spans="1:10" x14ac:dyDescent="0.25">
      <c r="A44" s="3"/>
      <c r="D44" s="13"/>
      <c r="E44" s="10"/>
    </row>
    <row r="45" spans="1:10" ht="31.5" customHeight="1" x14ac:dyDescent="0.25">
      <c r="A45" s="14">
        <v>9</v>
      </c>
      <c r="B45" s="123" t="s">
        <v>42</v>
      </c>
      <c r="C45" s="123"/>
      <c r="D45" s="123"/>
      <c r="E45" s="123"/>
      <c r="F45" s="15"/>
      <c r="G45" s="9"/>
      <c r="H45" s="9"/>
      <c r="I45" s="9"/>
    </row>
    <row r="46" spans="1:10" x14ac:dyDescent="0.25">
      <c r="A46" s="14"/>
      <c r="B46" s="41" t="s">
        <v>38</v>
      </c>
      <c r="C46" s="42" t="s">
        <v>54</v>
      </c>
      <c r="D46" s="116" t="s">
        <v>37</v>
      </c>
      <c r="E46" s="116"/>
    </row>
    <row r="47" spans="1:10" x14ac:dyDescent="0.25">
      <c r="A47" s="16"/>
      <c r="B47" s="60" t="s">
        <v>82</v>
      </c>
      <c r="C47" s="59" t="s">
        <v>82</v>
      </c>
      <c r="D47" s="117" t="s">
        <v>82</v>
      </c>
      <c r="E47" s="117"/>
    </row>
    <row r="48" spans="1:10" ht="24.75" customHeight="1" x14ac:dyDescent="0.25">
      <c r="A48" s="43"/>
      <c r="B48" s="118"/>
      <c r="C48" s="118"/>
      <c r="D48" s="118"/>
      <c r="E48" s="118"/>
    </row>
    <row r="49" spans="1:14" x14ac:dyDescent="0.25">
      <c r="A49" s="17"/>
      <c r="B49" s="18"/>
      <c r="C49" s="13"/>
      <c r="D49" s="13"/>
      <c r="E49" s="13"/>
      <c r="F49" s="11"/>
      <c r="G49" s="11"/>
      <c r="H49" s="11"/>
      <c r="I49" s="11"/>
    </row>
    <row r="50" spans="1:14" ht="45" customHeight="1" x14ac:dyDescent="0.25">
      <c r="A50" s="14">
        <v>10</v>
      </c>
      <c r="B50" s="109" t="s">
        <v>49</v>
      </c>
      <c r="C50" s="128"/>
      <c r="D50" s="128"/>
      <c r="E50" s="128"/>
      <c r="F50" s="11"/>
      <c r="G50" s="11"/>
      <c r="H50" s="11"/>
    </row>
    <row r="51" spans="1:14" ht="34.5" customHeight="1" x14ac:dyDescent="0.25">
      <c r="A51" s="80"/>
      <c r="B51" s="129" t="s">
        <v>84</v>
      </c>
      <c r="C51" s="94" t="s">
        <v>83</v>
      </c>
      <c r="D51" s="95"/>
      <c r="E51" s="96"/>
      <c r="K51" s="2"/>
    </row>
    <row r="52" spans="1:14" ht="58.5" customHeight="1" x14ac:dyDescent="0.25">
      <c r="A52" s="81"/>
      <c r="B52" s="130"/>
      <c r="C52" s="97"/>
      <c r="D52" s="98"/>
      <c r="E52" s="99"/>
      <c r="K52" s="2"/>
    </row>
    <row r="53" spans="1:14" ht="88.5" customHeight="1" x14ac:dyDescent="0.25">
      <c r="A53" s="14"/>
      <c r="B53" s="19" t="s">
        <v>17</v>
      </c>
      <c r="C53" s="100" t="s">
        <v>94</v>
      </c>
      <c r="D53" s="101"/>
      <c r="E53" s="102"/>
    </row>
    <row r="54" spans="1:14" x14ac:dyDescent="0.25">
      <c r="A54" s="16"/>
      <c r="B54" s="20" t="s">
        <v>18</v>
      </c>
      <c r="C54" s="127" t="s">
        <v>82</v>
      </c>
      <c r="D54" s="127"/>
      <c r="E54" s="127"/>
      <c r="F54" s="21"/>
      <c r="K54" s="22"/>
    </row>
    <row r="55" spans="1:14" s="25" customFormat="1" ht="47.25" customHeight="1" x14ac:dyDescent="0.25">
      <c r="A55" s="23" t="s">
        <v>19</v>
      </c>
      <c r="B55" s="120" t="s">
        <v>88</v>
      </c>
      <c r="C55" s="121"/>
      <c r="D55" s="121"/>
      <c r="E55" s="121"/>
      <c r="F55" s="24"/>
      <c r="G55" s="24"/>
    </row>
    <row r="56" spans="1:14" x14ac:dyDescent="0.25">
      <c r="A56" s="26"/>
      <c r="B56" s="27"/>
      <c r="C56" s="28"/>
      <c r="D56" s="28"/>
      <c r="E56" s="28"/>
      <c r="F56" s="29"/>
      <c r="G56" s="21"/>
    </row>
    <row r="57" spans="1:14" x14ac:dyDescent="0.25">
      <c r="A57" s="7">
        <v>11</v>
      </c>
      <c r="B57" s="4" t="s">
        <v>20</v>
      </c>
      <c r="C57" s="122" t="s">
        <v>43</v>
      </c>
      <c r="D57" s="122"/>
      <c r="E57" s="122"/>
      <c r="F57" s="9"/>
      <c r="G57" s="9"/>
      <c r="H57" s="31"/>
      <c r="I57" s="9"/>
      <c r="J57" s="9"/>
    </row>
    <row r="58" spans="1:14" x14ac:dyDescent="0.25">
      <c r="A58" s="7"/>
      <c r="B58" s="11"/>
      <c r="C58" s="11"/>
      <c r="D58" s="11"/>
      <c r="E58" s="11"/>
      <c r="F58" s="11"/>
      <c r="G58" s="11"/>
      <c r="H58" s="32"/>
      <c r="I58" s="32"/>
      <c r="J58" s="11"/>
    </row>
    <row r="59" spans="1:14" x14ac:dyDescent="0.25">
      <c r="A59" s="7">
        <v>12</v>
      </c>
      <c r="B59" s="9" t="s">
        <v>21</v>
      </c>
      <c r="C59" s="9"/>
      <c r="D59" s="9"/>
      <c r="E59" s="9"/>
      <c r="F59" s="9"/>
      <c r="G59" s="9"/>
      <c r="H59" s="9"/>
      <c r="I59" s="9"/>
      <c r="J59" s="9"/>
      <c r="K59" s="9"/>
      <c r="L59" s="9"/>
      <c r="M59" s="9"/>
      <c r="N59" s="9"/>
    </row>
    <row r="60" spans="1:14" x14ac:dyDescent="0.25">
      <c r="A60" s="7"/>
      <c r="B60" s="9"/>
      <c r="C60" s="9"/>
      <c r="D60" s="9"/>
      <c r="E60" s="9"/>
      <c r="F60" s="9"/>
      <c r="G60" s="9"/>
      <c r="H60" s="9"/>
      <c r="I60" s="9"/>
      <c r="J60" s="9"/>
      <c r="K60" s="9"/>
      <c r="L60" s="9"/>
      <c r="M60" s="9"/>
      <c r="N60" s="9"/>
    </row>
    <row r="61" spans="1:14" x14ac:dyDescent="0.25">
      <c r="A61" s="7"/>
      <c r="B61" s="12" t="s">
        <v>22</v>
      </c>
      <c r="C61" s="66" t="s">
        <v>66</v>
      </c>
      <c r="D61" s="11"/>
      <c r="E61" s="11"/>
      <c r="F61" s="32"/>
      <c r="G61" s="32"/>
      <c r="H61" s="11"/>
      <c r="I61" s="11"/>
      <c r="J61" s="11"/>
      <c r="K61" s="11"/>
      <c r="L61" s="11"/>
      <c r="M61" s="11"/>
      <c r="N61" s="11"/>
    </row>
    <row r="62" spans="1:14" x14ac:dyDescent="0.25">
      <c r="A62" s="7"/>
      <c r="B62" s="11"/>
      <c r="C62" s="11"/>
      <c r="D62" s="11"/>
      <c r="E62" s="11"/>
      <c r="F62" s="11"/>
      <c r="G62" s="11"/>
      <c r="H62" s="11"/>
      <c r="I62" s="11"/>
      <c r="J62" s="11"/>
      <c r="K62" s="11"/>
      <c r="L62" s="11"/>
      <c r="M62" s="11"/>
      <c r="N62" s="11"/>
    </row>
    <row r="63" spans="1:14" ht="24.75" customHeight="1" x14ac:dyDescent="0.25">
      <c r="A63" s="7"/>
      <c r="B63" s="123" t="s">
        <v>23</v>
      </c>
      <c r="C63" s="124" t="s">
        <v>67</v>
      </c>
      <c r="D63" s="124" t="s">
        <v>73</v>
      </c>
      <c r="E63" s="89" t="s">
        <v>97</v>
      </c>
      <c r="F63" s="91" t="s">
        <v>74</v>
      </c>
      <c r="G63" s="92"/>
      <c r="H63" s="93"/>
      <c r="I63" s="110" t="s">
        <v>75</v>
      </c>
      <c r="J63" s="110"/>
      <c r="K63" s="110"/>
      <c r="L63" s="110" t="s">
        <v>76</v>
      </c>
      <c r="M63" s="110"/>
      <c r="N63" s="110"/>
    </row>
    <row r="64" spans="1:14" ht="38.25" x14ac:dyDescent="0.25">
      <c r="A64" s="3"/>
      <c r="B64" s="123"/>
      <c r="C64" s="125"/>
      <c r="D64" s="125"/>
      <c r="E64" s="90"/>
      <c r="F64" s="12" t="s">
        <v>48</v>
      </c>
      <c r="G64" s="12" t="s">
        <v>24</v>
      </c>
      <c r="H64" s="12" t="s">
        <v>25</v>
      </c>
      <c r="I64" s="12" t="s">
        <v>50</v>
      </c>
      <c r="J64" s="12" t="s">
        <v>24</v>
      </c>
      <c r="K64" s="12" t="s">
        <v>25</v>
      </c>
      <c r="L64" s="12" t="s">
        <v>50</v>
      </c>
      <c r="M64" s="12" t="s">
        <v>24</v>
      </c>
      <c r="N64" s="12" t="s">
        <v>25</v>
      </c>
    </row>
    <row r="65" spans="1:14" x14ac:dyDescent="0.25">
      <c r="A65" s="3"/>
      <c r="B65" s="12" t="s">
        <v>78</v>
      </c>
      <c r="C65" s="50">
        <v>195.51</v>
      </c>
      <c r="D65" s="50">
        <v>188.3</v>
      </c>
      <c r="E65" s="50">
        <v>166.1</v>
      </c>
      <c r="F65" s="50">
        <v>69.89</v>
      </c>
      <c r="G65" s="50">
        <v>264</v>
      </c>
      <c r="H65" s="75">
        <v>68.989999999999995</v>
      </c>
      <c r="I65" s="75">
        <v>117.9</v>
      </c>
      <c r="J65" s="75">
        <v>168.92</v>
      </c>
      <c r="K65" s="75">
        <v>72.5</v>
      </c>
      <c r="L65" s="75" t="s">
        <v>51</v>
      </c>
      <c r="M65" s="75" t="s">
        <v>51</v>
      </c>
      <c r="N65" s="75" t="s">
        <v>51</v>
      </c>
    </row>
    <row r="66" spans="1:14" ht="25.5" x14ac:dyDescent="0.25">
      <c r="A66" s="3"/>
      <c r="B66" s="12" t="s">
        <v>79</v>
      </c>
      <c r="C66" s="50">
        <v>74482.78</v>
      </c>
      <c r="D66" s="50">
        <v>74502.899999999994</v>
      </c>
      <c r="E66" s="50">
        <v>81355.839999999997</v>
      </c>
      <c r="F66" s="50">
        <v>77414.92</v>
      </c>
      <c r="G66" s="50">
        <v>85978.25</v>
      </c>
      <c r="H66" s="75">
        <v>70234.429999999993</v>
      </c>
      <c r="I66" s="75">
        <v>71947.55</v>
      </c>
      <c r="J66" s="75">
        <v>86159.02</v>
      </c>
      <c r="K66" s="75">
        <v>71425.009999999995</v>
      </c>
      <c r="L66" s="75" t="s">
        <v>51</v>
      </c>
      <c r="M66" s="75" t="s">
        <v>51</v>
      </c>
      <c r="N66" s="75" t="s">
        <v>51</v>
      </c>
    </row>
    <row r="67" spans="1:14" s="35" customFormat="1" x14ac:dyDescent="0.25">
      <c r="A67" s="33"/>
      <c r="B67" s="34" t="s">
        <v>44</v>
      </c>
      <c r="C67" s="50" t="s">
        <v>51</v>
      </c>
      <c r="D67" s="50" t="s">
        <v>51</v>
      </c>
      <c r="E67" s="50" t="s">
        <v>51</v>
      </c>
      <c r="F67" s="50" t="s">
        <v>51</v>
      </c>
      <c r="G67" s="50" t="s">
        <v>51</v>
      </c>
      <c r="H67" s="50" t="s">
        <v>51</v>
      </c>
      <c r="I67" s="50" t="s">
        <v>51</v>
      </c>
      <c r="J67" s="50" t="s">
        <v>51</v>
      </c>
      <c r="K67" s="50" t="s">
        <v>51</v>
      </c>
      <c r="L67" s="50" t="s">
        <v>51</v>
      </c>
      <c r="M67" s="50" t="s">
        <v>51</v>
      </c>
      <c r="N67" s="50" t="s">
        <v>51</v>
      </c>
    </row>
    <row r="68" spans="1:14" x14ac:dyDescent="0.25">
      <c r="A68" s="3"/>
      <c r="B68" s="106" t="s">
        <v>81</v>
      </c>
      <c r="C68" s="111"/>
      <c r="D68" s="106"/>
      <c r="E68" s="106"/>
      <c r="F68" s="106"/>
      <c r="G68" s="106"/>
      <c r="H68" s="106"/>
      <c r="I68" s="106"/>
      <c r="J68" s="106"/>
      <c r="K68" s="106"/>
      <c r="L68" s="106"/>
      <c r="M68" s="106"/>
      <c r="N68" s="106"/>
    </row>
    <row r="69" spans="1:14" ht="13.5" x14ac:dyDescent="0.25">
      <c r="A69" s="3"/>
      <c r="B69" s="126" t="s">
        <v>72</v>
      </c>
      <c r="C69" s="126"/>
      <c r="D69" s="126"/>
      <c r="E69" s="126"/>
      <c r="F69" s="126"/>
      <c r="G69" s="126"/>
      <c r="H69" s="126"/>
      <c r="I69" s="126"/>
      <c r="J69" s="126"/>
      <c r="K69" s="126"/>
      <c r="L69" s="126"/>
      <c r="M69" s="126"/>
      <c r="N69" s="126"/>
    </row>
    <row r="70" spans="1:14" x14ac:dyDescent="0.25">
      <c r="A70" s="3"/>
      <c r="B70" s="106" t="s">
        <v>36</v>
      </c>
      <c r="C70" s="106"/>
      <c r="D70" s="106"/>
      <c r="E70" s="106"/>
      <c r="F70" s="106"/>
      <c r="G70" s="106"/>
      <c r="H70" s="106"/>
      <c r="I70" s="106"/>
      <c r="J70" s="106"/>
      <c r="K70" s="106"/>
      <c r="L70" s="106"/>
      <c r="M70" s="106"/>
      <c r="N70" s="106"/>
    </row>
    <row r="71" spans="1:14" s="2" customFormat="1" x14ac:dyDescent="0.25">
      <c r="B71" s="106" t="s">
        <v>26</v>
      </c>
      <c r="C71" s="106"/>
      <c r="D71" s="106"/>
      <c r="E71" s="106"/>
      <c r="F71" s="106"/>
      <c r="G71" s="106"/>
      <c r="H71" s="106"/>
      <c r="I71" s="106"/>
      <c r="J71" s="106"/>
      <c r="K71" s="106"/>
      <c r="L71" s="106"/>
      <c r="M71" s="106"/>
      <c r="N71" s="106"/>
    </row>
    <row r="72" spans="1:14" s="2" customFormat="1" ht="11.25" customHeight="1" x14ac:dyDescent="0.25">
      <c r="B72" s="113"/>
      <c r="C72" s="114"/>
      <c r="D72" s="114"/>
      <c r="E72" s="114"/>
      <c r="F72" s="114"/>
      <c r="G72" s="114"/>
      <c r="H72" s="114"/>
      <c r="I72" s="114"/>
      <c r="J72" s="114"/>
      <c r="K72" s="114"/>
      <c r="L72" s="114"/>
      <c r="M72" s="114"/>
      <c r="N72" s="115"/>
    </row>
    <row r="73" spans="1:14" x14ac:dyDescent="0.25">
      <c r="A73" s="3"/>
      <c r="B73" s="106" t="s">
        <v>96</v>
      </c>
      <c r="C73" s="106"/>
      <c r="D73" s="106"/>
      <c r="E73" s="106"/>
      <c r="F73" s="106"/>
      <c r="G73" s="106"/>
      <c r="H73" s="106"/>
      <c r="I73" s="106"/>
      <c r="J73" s="106"/>
      <c r="K73" s="106"/>
      <c r="L73" s="106"/>
      <c r="M73" s="106"/>
      <c r="N73" s="106"/>
    </row>
    <row r="74" spans="1:14" ht="32.25" customHeight="1" x14ac:dyDescent="0.25">
      <c r="A74" s="3"/>
      <c r="B74" s="106" t="s">
        <v>80</v>
      </c>
      <c r="C74" s="106"/>
      <c r="D74" s="106"/>
      <c r="E74" s="106"/>
      <c r="F74" s="106"/>
      <c r="G74" s="106"/>
      <c r="H74" s="106"/>
      <c r="I74" s="106"/>
      <c r="J74" s="106"/>
      <c r="K74" s="106"/>
      <c r="L74" s="106"/>
      <c r="M74" s="106"/>
      <c r="N74" s="106"/>
    </row>
    <row r="75" spans="1:14" x14ac:dyDescent="0.25">
      <c r="A75" s="3"/>
      <c r="B75" s="36"/>
      <c r="C75" s="36"/>
      <c r="D75" s="36"/>
      <c r="E75" s="36"/>
      <c r="F75" s="36"/>
      <c r="G75" s="10"/>
      <c r="H75" s="10"/>
      <c r="I75" s="10"/>
      <c r="J75" s="10"/>
      <c r="K75" s="10"/>
      <c r="L75" s="10"/>
      <c r="M75" s="10"/>
      <c r="N75" s="10"/>
    </row>
    <row r="76" spans="1:14" ht="35.25" customHeight="1" x14ac:dyDescent="0.25">
      <c r="A76" s="7">
        <v>13</v>
      </c>
      <c r="B76" s="107" t="s">
        <v>27</v>
      </c>
      <c r="C76" s="108"/>
      <c r="D76" s="108"/>
      <c r="E76" s="108"/>
      <c r="F76" s="108"/>
      <c r="G76" s="109"/>
      <c r="H76" s="9"/>
      <c r="I76" s="9"/>
      <c r="J76" s="9"/>
      <c r="K76" s="9"/>
      <c r="L76" s="9"/>
      <c r="M76" s="9"/>
      <c r="N76" s="9"/>
    </row>
    <row r="77" spans="1:14" x14ac:dyDescent="0.25">
      <c r="A77" s="7"/>
      <c r="C77" s="11"/>
      <c r="D77" s="11"/>
      <c r="E77" s="11"/>
      <c r="F77" s="11"/>
      <c r="G77" s="11"/>
      <c r="H77" s="11"/>
      <c r="I77" s="11"/>
      <c r="J77" s="11"/>
      <c r="K77" s="11"/>
      <c r="L77" s="11"/>
      <c r="M77" s="11"/>
      <c r="N77" s="11"/>
    </row>
    <row r="78" spans="1:14" ht="38.25" x14ac:dyDescent="0.25">
      <c r="A78" s="3"/>
      <c r="B78" s="57" t="s">
        <v>28</v>
      </c>
      <c r="C78" s="58" t="s">
        <v>29</v>
      </c>
      <c r="D78" s="58" t="s">
        <v>41</v>
      </c>
      <c r="E78" s="58" t="s">
        <v>59</v>
      </c>
      <c r="F78" s="56" t="s">
        <v>60</v>
      </c>
      <c r="G78" s="58" t="s">
        <v>61</v>
      </c>
      <c r="H78" s="8"/>
      <c r="I78" s="8"/>
      <c r="J78" s="8"/>
      <c r="K78" s="8"/>
      <c r="L78" s="10"/>
      <c r="M78" s="10"/>
      <c r="N78" s="10"/>
    </row>
    <row r="79" spans="1:14" ht="13.5" customHeight="1" x14ac:dyDescent="0.25">
      <c r="A79" s="3"/>
      <c r="B79" s="119" t="s">
        <v>30</v>
      </c>
      <c r="C79" s="38" t="s">
        <v>68</v>
      </c>
      <c r="D79" s="50">
        <v>2.93</v>
      </c>
      <c r="E79" s="50">
        <v>3.93</v>
      </c>
      <c r="F79" s="50">
        <v>4.0199999999999996</v>
      </c>
      <c r="G79" s="50" t="s">
        <v>51</v>
      </c>
      <c r="L79" s="37"/>
      <c r="M79" s="37"/>
      <c r="N79" s="37"/>
    </row>
    <row r="80" spans="1:14" x14ac:dyDescent="0.25">
      <c r="A80" s="3"/>
      <c r="B80" s="119"/>
      <c r="C80" s="38" t="s">
        <v>31</v>
      </c>
      <c r="D80" s="51"/>
      <c r="E80" s="51"/>
      <c r="F80" s="51"/>
      <c r="G80" s="51"/>
      <c r="L80" s="37"/>
      <c r="M80" s="37"/>
      <c r="N80" s="37"/>
    </row>
    <row r="81" spans="1:14" ht="19.5" x14ac:dyDescent="0.55000000000000004">
      <c r="A81" s="3"/>
      <c r="B81" s="119"/>
      <c r="C81" s="68" t="s">
        <v>69</v>
      </c>
      <c r="D81" s="52">
        <v>18.45</v>
      </c>
      <c r="E81" s="50">
        <v>7.97</v>
      </c>
      <c r="F81" s="50">
        <v>15.34</v>
      </c>
      <c r="G81" s="50" t="s">
        <v>51</v>
      </c>
      <c r="H81" s="156"/>
      <c r="L81" s="37"/>
      <c r="M81" s="37"/>
      <c r="N81" s="37"/>
    </row>
    <row r="82" spans="1:14" x14ac:dyDescent="0.25">
      <c r="A82" s="3"/>
      <c r="B82" s="119"/>
      <c r="C82" s="38" t="s">
        <v>32</v>
      </c>
      <c r="D82" s="63">
        <v>18.45</v>
      </c>
      <c r="E82" s="50">
        <v>7.97</v>
      </c>
      <c r="F82" s="75">
        <v>15.34</v>
      </c>
      <c r="G82" s="65" t="s">
        <v>51</v>
      </c>
      <c r="I82" s="48"/>
      <c r="L82" s="37"/>
      <c r="M82" s="37"/>
      <c r="N82" s="37"/>
    </row>
    <row r="83" spans="1:14" ht="15.6" customHeight="1" x14ac:dyDescent="0.25">
      <c r="A83" s="3"/>
      <c r="B83" s="119" t="s">
        <v>33</v>
      </c>
      <c r="C83" s="38" t="s">
        <v>68</v>
      </c>
      <c r="D83" s="51">
        <v>33.450000000000003</v>
      </c>
      <c r="E83" s="50">
        <v>17.78</v>
      </c>
      <c r="F83" s="50">
        <f>I65/F79</f>
        <v>29.32835820895523</v>
      </c>
      <c r="G83" s="50" t="s">
        <v>51</v>
      </c>
      <c r="I83" s="48"/>
      <c r="L83" s="37"/>
      <c r="M83" s="37"/>
      <c r="N83" s="37"/>
    </row>
    <row r="84" spans="1:14" x14ac:dyDescent="0.25">
      <c r="A84" s="3"/>
      <c r="B84" s="119"/>
      <c r="C84" s="38" t="s">
        <v>31</v>
      </c>
      <c r="D84" s="51"/>
      <c r="E84" s="51"/>
      <c r="F84" s="51"/>
      <c r="G84" s="51"/>
      <c r="I84" s="48"/>
      <c r="L84" s="37"/>
      <c r="M84" s="37"/>
      <c r="N84" s="37"/>
    </row>
    <row r="85" spans="1:14" ht="15" x14ac:dyDescent="0.25">
      <c r="A85" s="3"/>
      <c r="B85" s="119"/>
      <c r="C85" s="68" t="s">
        <v>69</v>
      </c>
      <c r="D85" s="51">
        <v>44.31</v>
      </c>
      <c r="E85" s="51">
        <v>55.86</v>
      </c>
      <c r="F85" s="75">
        <f>H81/F81</f>
        <v>0</v>
      </c>
      <c r="G85" s="51"/>
      <c r="I85" s="48"/>
      <c r="L85" s="37"/>
      <c r="M85" s="37"/>
      <c r="N85" s="37"/>
    </row>
    <row r="86" spans="1:14" ht="14.25" x14ac:dyDescent="0.2">
      <c r="A86" s="3"/>
      <c r="B86" s="119"/>
      <c r="C86" s="38" t="s">
        <v>32</v>
      </c>
      <c r="D86" s="63">
        <v>44.31</v>
      </c>
      <c r="E86" s="51">
        <v>55.86</v>
      </c>
      <c r="F86" s="75">
        <v>40.22</v>
      </c>
      <c r="G86" s="65" t="s">
        <v>51</v>
      </c>
      <c r="I86" s="72"/>
      <c r="L86" s="37"/>
      <c r="M86" s="37"/>
      <c r="N86" s="37"/>
    </row>
    <row r="87" spans="1:14" ht="14.25" customHeight="1" x14ac:dyDescent="0.25">
      <c r="A87" s="3"/>
      <c r="B87" s="119" t="s">
        <v>39</v>
      </c>
      <c r="C87" s="38" t="s">
        <v>68</v>
      </c>
      <c r="D87" s="53">
        <v>0.18709999999999999</v>
      </c>
      <c r="E87" s="50">
        <v>10.119999999999999</v>
      </c>
      <c r="F87" s="50">
        <v>8.99</v>
      </c>
      <c r="G87" s="50" t="s">
        <v>51</v>
      </c>
      <c r="L87" s="37"/>
      <c r="M87" s="37"/>
      <c r="N87" s="37"/>
    </row>
    <row r="88" spans="1:14" x14ac:dyDescent="0.25">
      <c r="A88" s="3"/>
      <c r="B88" s="119"/>
      <c r="C88" s="38" t="s">
        <v>31</v>
      </c>
      <c r="D88" s="54"/>
      <c r="E88" s="54"/>
      <c r="F88" s="54"/>
      <c r="G88" s="50"/>
      <c r="L88" s="37"/>
      <c r="M88" s="37"/>
      <c r="N88" s="37"/>
    </row>
    <row r="89" spans="1:14" ht="15" x14ac:dyDescent="0.25">
      <c r="A89" s="3"/>
      <c r="B89" s="119"/>
      <c r="C89" s="68" t="s">
        <v>69</v>
      </c>
      <c r="D89" s="55">
        <v>9.2799999999999994E-2</v>
      </c>
      <c r="E89" s="69">
        <v>4.08</v>
      </c>
      <c r="F89" s="76">
        <f>469.26/(152.91+6201.65)*100</f>
        <v>7.3846182898579915</v>
      </c>
      <c r="G89" s="50"/>
      <c r="L89" s="37"/>
      <c r="M89" s="37"/>
      <c r="N89" s="37"/>
    </row>
    <row r="90" spans="1:14" ht="15" x14ac:dyDescent="0.25">
      <c r="A90" s="3"/>
      <c r="B90" s="119"/>
      <c r="C90" s="38" t="s">
        <v>32</v>
      </c>
      <c r="D90" s="64">
        <v>9.2799999999999994E-2</v>
      </c>
      <c r="E90" s="70">
        <v>4.08</v>
      </c>
      <c r="F90" s="76">
        <f>469.26/(152.91+6201.65)*100</f>
        <v>7.3846182898579915</v>
      </c>
      <c r="G90" s="65" t="s">
        <v>51</v>
      </c>
      <c r="I90" s="73"/>
      <c r="J90" s="25"/>
      <c r="K90" s="25"/>
      <c r="L90" s="37"/>
      <c r="M90" s="37"/>
      <c r="N90" s="37"/>
    </row>
    <row r="91" spans="1:14" ht="13.5" customHeight="1" x14ac:dyDescent="0.25">
      <c r="A91" s="3"/>
      <c r="B91" s="112" t="s">
        <v>34</v>
      </c>
      <c r="C91" s="38" t="s">
        <v>68</v>
      </c>
      <c r="D91" s="53">
        <v>0.15629999999999999</v>
      </c>
      <c r="E91" s="50">
        <v>38.869999999999997</v>
      </c>
      <c r="F91" s="50">
        <v>44.75</v>
      </c>
      <c r="G91" s="50" t="s">
        <v>51</v>
      </c>
      <c r="J91" s="25"/>
      <c r="K91" s="49"/>
      <c r="L91" s="37"/>
      <c r="M91" s="37"/>
      <c r="N91" s="37"/>
    </row>
    <row r="92" spans="1:14" x14ac:dyDescent="0.25">
      <c r="A92" s="3"/>
      <c r="B92" s="112"/>
      <c r="C92" s="38" t="s">
        <v>31</v>
      </c>
      <c r="D92" s="51"/>
      <c r="E92" s="51"/>
      <c r="F92" s="51"/>
      <c r="G92" s="51"/>
      <c r="J92" s="25"/>
      <c r="K92" s="25"/>
      <c r="L92" s="37"/>
      <c r="M92" s="37"/>
      <c r="N92" s="37"/>
    </row>
    <row r="93" spans="1:14" ht="15" x14ac:dyDescent="0.25">
      <c r="A93" s="3"/>
      <c r="B93" s="112"/>
      <c r="C93" s="68" t="s">
        <v>69</v>
      </c>
      <c r="D93" s="51">
        <v>360.53</v>
      </c>
      <c r="E93" s="51">
        <v>195.13</v>
      </c>
      <c r="F93" s="75">
        <f>(152.91+6201.65)/30.58</f>
        <v>207.80117724002616</v>
      </c>
      <c r="G93" s="51"/>
      <c r="J93" s="25"/>
      <c r="K93" s="25"/>
      <c r="L93" s="37"/>
      <c r="M93" s="37"/>
      <c r="N93" s="37"/>
    </row>
    <row r="94" spans="1:14" x14ac:dyDescent="0.25">
      <c r="A94" s="3"/>
      <c r="B94" s="112"/>
      <c r="C94" s="38" t="s">
        <v>32</v>
      </c>
      <c r="D94" s="63">
        <v>360.53</v>
      </c>
      <c r="E94" s="51">
        <v>195.13</v>
      </c>
      <c r="F94" s="75">
        <f>(152.91+6201.65)/30.58</f>
        <v>207.80117724002616</v>
      </c>
      <c r="G94" s="65" t="s">
        <v>51</v>
      </c>
      <c r="H94" s="37"/>
      <c r="I94" s="37"/>
      <c r="J94" s="37"/>
      <c r="K94" s="37"/>
      <c r="L94" s="37"/>
      <c r="M94" s="37"/>
      <c r="N94" s="37"/>
    </row>
    <row r="95" spans="1:14" ht="22.5" customHeight="1" x14ac:dyDescent="0.25">
      <c r="A95" s="3"/>
      <c r="B95" s="82" t="s">
        <v>70</v>
      </c>
      <c r="C95" s="83"/>
      <c r="D95" s="83"/>
      <c r="E95" s="83"/>
      <c r="F95" s="83"/>
      <c r="G95" s="84"/>
      <c r="H95" s="37"/>
      <c r="I95" s="37"/>
      <c r="J95" s="37"/>
      <c r="K95" s="37"/>
      <c r="L95" s="37"/>
      <c r="M95" s="37"/>
      <c r="N95" s="37"/>
    </row>
    <row r="96" spans="1:14" ht="28.5" customHeight="1" x14ac:dyDescent="0.25">
      <c r="A96" s="3"/>
      <c r="B96" s="85" t="s">
        <v>55</v>
      </c>
      <c r="C96" s="86"/>
      <c r="D96" s="86"/>
      <c r="E96" s="86"/>
      <c r="F96" s="86"/>
      <c r="G96" s="87"/>
      <c r="H96" s="37"/>
      <c r="I96" s="37"/>
      <c r="J96" s="37"/>
      <c r="K96" s="37"/>
      <c r="L96" s="37"/>
      <c r="M96" s="37"/>
      <c r="N96" s="37"/>
    </row>
    <row r="97" spans="1:9" x14ac:dyDescent="0.25">
      <c r="C97" s="88"/>
      <c r="D97" s="88"/>
      <c r="E97" s="88"/>
      <c r="F97" s="88"/>
      <c r="G97" s="88"/>
      <c r="H97" s="37"/>
      <c r="I97" s="37"/>
    </row>
    <row r="98" spans="1:9" x14ac:dyDescent="0.25">
      <c r="A98" s="7">
        <v>14</v>
      </c>
      <c r="B98" s="39" t="s">
        <v>35</v>
      </c>
      <c r="C98" s="103" t="s">
        <v>6</v>
      </c>
      <c r="D98" s="104"/>
      <c r="E98" s="104"/>
      <c r="F98" s="104"/>
      <c r="G98" s="105"/>
    </row>
    <row r="99" spans="1:9" x14ac:dyDescent="0.25">
      <c r="A99" s="13"/>
      <c r="C99" s="40"/>
      <c r="D99" s="40" t="s">
        <v>36</v>
      </c>
      <c r="E99" s="40"/>
      <c r="F99" s="40"/>
      <c r="G99" s="40"/>
    </row>
    <row r="100" spans="1:9" ht="13.5" customHeight="1" x14ac:dyDescent="0.25">
      <c r="B100" s="77" t="s">
        <v>71</v>
      </c>
      <c r="C100" s="78"/>
      <c r="D100" s="78"/>
      <c r="E100" s="78"/>
      <c r="F100" s="78"/>
      <c r="G100" s="79"/>
    </row>
  </sheetData>
  <mergeCells count="61">
    <mergeCell ref="C20:E20"/>
    <mergeCell ref="A1:B1"/>
    <mergeCell ref="C5:E5"/>
    <mergeCell ref="B6:D6"/>
    <mergeCell ref="C10:E10"/>
    <mergeCell ref="B13:C13"/>
    <mergeCell ref="B17:E17"/>
    <mergeCell ref="C18:E18"/>
    <mergeCell ref="C19:E19"/>
    <mergeCell ref="B14:C14"/>
    <mergeCell ref="B33:E33"/>
    <mergeCell ref="C34:E34"/>
    <mergeCell ref="C35:E35"/>
    <mergeCell ref="B37:E37"/>
    <mergeCell ref="B40:E40"/>
    <mergeCell ref="C21:E21"/>
    <mergeCell ref="B22:E22"/>
    <mergeCell ref="B24:E24"/>
    <mergeCell ref="B25:E25"/>
    <mergeCell ref="B31:E31"/>
    <mergeCell ref="E27:E30"/>
    <mergeCell ref="C54:E54"/>
    <mergeCell ref="B50:E50"/>
    <mergeCell ref="B51:B52"/>
    <mergeCell ref="B45:E45"/>
    <mergeCell ref="C36:E36"/>
    <mergeCell ref="C41:E41"/>
    <mergeCell ref="C42:E42"/>
    <mergeCell ref="C43:E43"/>
    <mergeCell ref="B68:N68"/>
    <mergeCell ref="B91:B94"/>
    <mergeCell ref="B72:N72"/>
    <mergeCell ref="D46:E46"/>
    <mergeCell ref="D47:E47"/>
    <mergeCell ref="B48:E48"/>
    <mergeCell ref="B87:B90"/>
    <mergeCell ref="B79:B82"/>
    <mergeCell ref="B83:B86"/>
    <mergeCell ref="B70:N70"/>
    <mergeCell ref="B55:E55"/>
    <mergeCell ref="C57:E57"/>
    <mergeCell ref="B63:B64"/>
    <mergeCell ref="C63:C64"/>
    <mergeCell ref="D63:D64"/>
    <mergeCell ref="B69:N69"/>
    <mergeCell ref="B100:G100"/>
    <mergeCell ref="A51:A52"/>
    <mergeCell ref="B95:G95"/>
    <mergeCell ref="B96:G96"/>
    <mergeCell ref="C97:G97"/>
    <mergeCell ref="E63:E64"/>
    <mergeCell ref="F63:H63"/>
    <mergeCell ref="C51:E52"/>
    <mergeCell ref="C53:E53"/>
    <mergeCell ref="C98:G98"/>
    <mergeCell ref="B71:N71"/>
    <mergeCell ref="B73:N73"/>
    <mergeCell ref="B74:N74"/>
    <mergeCell ref="B76:G76"/>
    <mergeCell ref="I63:K63"/>
    <mergeCell ref="L63:N63"/>
  </mergeCells>
  <printOptions horizontalCentered="1"/>
  <pageMargins left="0.23622047244094491" right="0.23622047244094491" top="0.74803149606299213" bottom="0.74803149606299213" header="0.31496062992125984" footer="0.31496062992125984"/>
  <pageSetup paperSize="9" scale="60"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551CFD-0347-4C90-8EDB-E914860AA275}">
  <dimension ref="A1:A90"/>
  <sheetViews>
    <sheetView topLeftCell="A79" workbookViewId="0">
      <selection activeCell="A90" sqref="A90"/>
    </sheetView>
  </sheetViews>
  <sheetFormatPr defaultRowHeight="15" x14ac:dyDescent="0.25"/>
  <cols>
    <col min="1" max="1" width="10.42578125" bestFit="1" customWidth="1"/>
  </cols>
  <sheetData>
    <row r="1" spans="1:1" x14ac:dyDescent="0.25">
      <c r="A1" s="74">
        <v>45412</v>
      </c>
    </row>
    <row r="2" spans="1:1" x14ac:dyDescent="0.25">
      <c r="A2" s="74">
        <v>45413</v>
      </c>
    </row>
    <row r="3" spans="1:1" x14ac:dyDescent="0.25">
      <c r="A3" s="74">
        <v>45414</v>
      </c>
    </row>
    <row r="4" spans="1:1" x14ac:dyDescent="0.25">
      <c r="A4" s="74">
        <v>45415</v>
      </c>
    </row>
    <row r="5" spans="1:1" x14ac:dyDescent="0.25">
      <c r="A5" s="74">
        <v>45416</v>
      </c>
    </row>
    <row r="6" spans="1:1" x14ac:dyDescent="0.25">
      <c r="A6" s="74">
        <v>45417</v>
      </c>
    </row>
    <row r="7" spans="1:1" x14ac:dyDescent="0.25">
      <c r="A7" s="74">
        <v>45418</v>
      </c>
    </row>
    <row r="8" spans="1:1" x14ac:dyDescent="0.25">
      <c r="A8" s="74">
        <v>45419</v>
      </c>
    </row>
    <row r="9" spans="1:1" x14ac:dyDescent="0.25">
      <c r="A9" s="74">
        <v>45420</v>
      </c>
    </row>
    <row r="10" spans="1:1" x14ac:dyDescent="0.25">
      <c r="A10" s="74">
        <v>45421</v>
      </c>
    </row>
    <row r="11" spans="1:1" x14ac:dyDescent="0.25">
      <c r="A11" s="74">
        <v>45422</v>
      </c>
    </row>
    <row r="12" spans="1:1" x14ac:dyDescent="0.25">
      <c r="A12" s="74">
        <v>45423</v>
      </c>
    </row>
    <row r="13" spans="1:1" x14ac:dyDescent="0.25">
      <c r="A13" s="74">
        <v>45424</v>
      </c>
    </row>
    <row r="14" spans="1:1" x14ac:dyDescent="0.25">
      <c r="A14" s="74">
        <v>45425</v>
      </c>
    </row>
    <row r="15" spans="1:1" x14ac:dyDescent="0.25">
      <c r="A15" s="74">
        <v>45426</v>
      </c>
    </row>
    <row r="16" spans="1:1" x14ac:dyDescent="0.25">
      <c r="A16" s="74">
        <v>45427</v>
      </c>
    </row>
    <row r="17" spans="1:1" x14ac:dyDescent="0.25">
      <c r="A17" s="74">
        <v>45428</v>
      </c>
    </row>
    <row r="18" spans="1:1" x14ac:dyDescent="0.25">
      <c r="A18" s="74">
        <v>45429</v>
      </c>
    </row>
    <row r="19" spans="1:1" x14ac:dyDescent="0.25">
      <c r="A19" s="74">
        <v>45430</v>
      </c>
    </row>
    <row r="20" spans="1:1" x14ac:dyDescent="0.25">
      <c r="A20" s="74">
        <v>45431</v>
      </c>
    </row>
    <row r="21" spans="1:1" x14ac:dyDescent="0.25">
      <c r="A21" s="74">
        <v>45432</v>
      </c>
    </row>
    <row r="22" spans="1:1" x14ac:dyDescent="0.25">
      <c r="A22" s="74">
        <v>45433</v>
      </c>
    </row>
    <row r="23" spans="1:1" x14ac:dyDescent="0.25">
      <c r="A23" s="74">
        <v>45434</v>
      </c>
    </row>
    <row r="24" spans="1:1" x14ac:dyDescent="0.25">
      <c r="A24" s="74">
        <v>45435</v>
      </c>
    </row>
    <row r="25" spans="1:1" x14ac:dyDescent="0.25">
      <c r="A25" s="74">
        <v>45436</v>
      </c>
    </row>
    <row r="26" spans="1:1" x14ac:dyDescent="0.25">
      <c r="A26" s="74">
        <v>45437</v>
      </c>
    </row>
    <row r="27" spans="1:1" x14ac:dyDescent="0.25">
      <c r="A27" s="74">
        <v>45438</v>
      </c>
    </row>
    <row r="28" spans="1:1" x14ac:dyDescent="0.25">
      <c r="A28" s="74">
        <v>45439</v>
      </c>
    </row>
    <row r="29" spans="1:1" x14ac:dyDescent="0.25">
      <c r="A29" s="74">
        <v>45440</v>
      </c>
    </row>
    <row r="30" spans="1:1" x14ac:dyDescent="0.25">
      <c r="A30" s="74">
        <v>45441</v>
      </c>
    </row>
    <row r="31" spans="1:1" x14ac:dyDescent="0.25">
      <c r="A31" s="74">
        <v>45442</v>
      </c>
    </row>
    <row r="32" spans="1:1" x14ac:dyDescent="0.25">
      <c r="A32" s="74">
        <v>45443</v>
      </c>
    </row>
    <row r="33" spans="1:1" x14ac:dyDescent="0.25">
      <c r="A33" s="74">
        <v>45444</v>
      </c>
    </row>
    <row r="34" spans="1:1" x14ac:dyDescent="0.25">
      <c r="A34" s="74">
        <v>45445</v>
      </c>
    </row>
    <row r="35" spans="1:1" x14ac:dyDescent="0.25">
      <c r="A35" s="74">
        <v>45446</v>
      </c>
    </row>
    <row r="36" spans="1:1" x14ac:dyDescent="0.25">
      <c r="A36" s="74">
        <v>45447</v>
      </c>
    </row>
    <row r="37" spans="1:1" x14ac:dyDescent="0.25">
      <c r="A37" s="74">
        <v>45448</v>
      </c>
    </row>
    <row r="38" spans="1:1" x14ac:dyDescent="0.25">
      <c r="A38" s="74">
        <v>45449</v>
      </c>
    </row>
    <row r="39" spans="1:1" x14ac:dyDescent="0.25">
      <c r="A39" s="74">
        <v>45450</v>
      </c>
    </row>
    <row r="40" spans="1:1" x14ac:dyDescent="0.25">
      <c r="A40" s="74">
        <v>45451</v>
      </c>
    </row>
    <row r="41" spans="1:1" x14ac:dyDescent="0.25">
      <c r="A41" s="74">
        <v>45452</v>
      </c>
    </row>
    <row r="42" spans="1:1" x14ac:dyDescent="0.25">
      <c r="A42" s="74">
        <v>45453</v>
      </c>
    </row>
    <row r="43" spans="1:1" x14ac:dyDescent="0.25">
      <c r="A43" s="74">
        <v>45454</v>
      </c>
    </row>
    <row r="44" spans="1:1" x14ac:dyDescent="0.25">
      <c r="A44" s="74">
        <v>45455</v>
      </c>
    </row>
    <row r="45" spans="1:1" x14ac:dyDescent="0.25">
      <c r="A45" s="74">
        <v>45456</v>
      </c>
    </row>
    <row r="46" spans="1:1" x14ac:dyDescent="0.25">
      <c r="A46" s="74">
        <v>45457</v>
      </c>
    </row>
    <row r="47" spans="1:1" x14ac:dyDescent="0.25">
      <c r="A47" s="74">
        <v>45458</v>
      </c>
    </row>
    <row r="48" spans="1:1" x14ac:dyDescent="0.25">
      <c r="A48" s="74">
        <v>45459</v>
      </c>
    </row>
    <row r="49" spans="1:1" x14ac:dyDescent="0.25">
      <c r="A49" s="74">
        <v>45460</v>
      </c>
    </row>
    <row r="50" spans="1:1" x14ac:dyDescent="0.25">
      <c r="A50" s="74">
        <v>45461</v>
      </c>
    </row>
    <row r="51" spans="1:1" x14ac:dyDescent="0.25">
      <c r="A51" s="74">
        <v>45462</v>
      </c>
    </row>
    <row r="52" spans="1:1" x14ac:dyDescent="0.25">
      <c r="A52" s="74">
        <v>45463</v>
      </c>
    </row>
    <row r="53" spans="1:1" x14ac:dyDescent="0.25">
      <c r="A53" s="74">
        <v>45464</v>
      </c>
    </row>
    <row r="54" spans="1:1" x14ac:dyDescent="0.25">
      <c r="A54" s="74">
        <v>45465</v>
      </c>
    </row>
    <row r="55" spans="1:1" x14ac:dyDescent="0.25">
      <c r="A55" s="74">
        <v>45466</v>
      </c>
    </row>
    <row r="56" spans="1:1" x14ac:dyDescent="0.25">
      <c r="A56" s="74">
        <v>45467</v>
      </c>
    </row>
    <row r="57" spans="1:1" x14ac:dyDescent="0.25">
      <c r="A57" s="74">
        <v>45468</v>
      </c>
    </row>
    <row r="58" spans="1:1" x14ac:dyDescent="0.25">
      <c r="A58" s="74">
        <v>45469</v>
      </c>
    </row>
    <row r="59" spans="1:1" x14ac:dyDescent="0.25">
      <c r="A59" s="74">
        <v>45470</v>
      </c>
    </row>
    <row r="60" spans="1:1" x14ac:dyDescent="0.25">
      <c r="A60" s="74">
        <v>45471</v>
      </c>
    </row>
    <row r="61" spans="1:1" x14ac:dyDescent="0.25">
      <c r="A61" s="74">
        <v>45472</v>
      </c>
    </row>
    <row r="62" spans="1:1" x14ac:dyDescent="0.25">
      <c r="A62" s="74">
        <v>45473</v>
      </c>
    </row>
    <row r="63" spans="1:1" x14ac:dyDescent="0.25">
      <c r="A63" s="74">
        <v>45474</v>
      </c>
    </row>
    <row r="64" spans="1:1" x14ac:dyDescent="0.25">
      <c r="A64" s="74">
        <v>45475</v>
      </c>
    </row>
    <row r="65" spans="1:1" x14ac:dyDescent="0.25">
      <c r="A65" s="74">
        <v>45476</v>
      </c>
    </row>
    <row r="66" spans="1:1" x14ac:dyDescent="0.25">
      <c r="A66" s="74">
        <v>45477</v>
      </c>
    </row>
    <row r="67" spans="1:1" x14ac:dyDescent="0.25">
      <c r="A67" s="74">
        <v>45478</v>
      </c>
    </row>
    <row r="68" spans="1:1" x14ac:dyDescent="0.25">
      <c r="A68" s="74">
        <v>45479</v>
      </c>
    </row>
    <row r="69" spans="1:1" x14ac:dyDescent="0.25">
      <c r="A69" s="74">
        <v>45480</v>
      </c>
    </row>
    <row r="70" spans="1:1" x14ac:dyDescent="0.25">
      <c r="A70" s="74">
        <v>45481</v>
      </c>
    </row>
    <row r="71" spans="1:1" x14ac:dyDescent="0.25">
      <c r="A71" s="74">
        <v>45482</v>
      </c>
    </row>
    <row r="72" spans="1:1" x14ac:dyDescent="0.25">
      <c r="A72" s="74">
        <v>45483</v>
      </c>
    </row>
    <row r="73" spans="1:1" x14ac:dyDescent="0.25">
      <c r="A73" s="74">
        <v>45484</v>
      </c>
    </row>
    <row r="74" spans="1:1" x14ac:dyDescent="0.25">
      <c r="A74" s="74">
        <v>45485</v>
      </c>
    </row>
    <row r="75" spans="1:1" x14ac:dyDescent="0.25">
      <c r="A75" s="74">
        <v>45486</v>
      </c>
    </row>
    <row r="76" spans="1:1" x14ac:dyDescent="0.25">
      <c r="A76" s="74">
        <v>45487</v>
      </c>
    </row>
    <row r="77" spans="1:1" x14ac:dyDescent="0.25">
      <c r="A77" s="74">
        <v>45488</v>
      </c>
    </row>
    <row r="78" spans="1:1" x14ac:dyDescent="0.25">
      <c r="A78" s="74">
        <v>45489</v>
      </c>
    </row>
    <row r="79" spans="1:1" x14ac:dyDescent="0.25">
      <c r="A79" s="74">
        <v>45490</v>
      </c>
    </row>
    <row r="80" spans="1:1" x14ac:dyDescent="0.25">
      <c r="A80" s="74">
        <v>45491</v>
      </c>
    </row>
    <row r="81" spans="1:1" x14ac:dyDescent="0.25">
      <c r="A81" s="74">
        <v>45492</v>
      </c>
    </row>
    <row r="82" spans="1:1" x14ac:dyDescent="0.25">
      <c r="A82" s="74">
        <v>45493</v>
      </c>
    </row>
    <row r="83" spans="1:1" x14ac:dyDescent="0.25">
      <c r="A83" s="74">
        <v>45494</v>
      </c>
    </row>
    <row r="84" spans="1:1" x14ac:dyDescent="0.25">
      <c r="A84" s="74">
        <v>45495</v>
      </c>
    </row>
    <row r="85" spans="1:1" x14ac:dyDescent="0.25">
      <c r="A85" s="74">
        <v>45496</v>
      </c>
    </row>
    <row r="86" spans="1:1" x14ac:dyDescent="0.25">
      <c r="A86" s="74">
        <v>45497</v>
      </c>
    </row>
    <row r="87" spans="1:1" x14ac:dyDescent="0.25">
      <c r="A87" s="74">
        <v>45498</v>
      </c>
    </row>
    <row r="88" spans="1:1" x14ac:dyDescent="0.25">
      <c r="A88" s="74">
        <v>45499</v>
      </c>
    </row>
    <row r="89" spans="1:1" x14ac:dyDescent="0.25">
      <c r="A89" s="74">
        <v>45500</v>
      </c>
    </row>
    <row r="90" spans="1:1" x14ac:dyDescent="0.25">
      <c r="A90" s="74">
        <v>45501</v>
      </c>
    </row>
  </sheetData>
  <phoneticPr fontId="1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EMMFORCE</vt: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Nevil</dc:creator>
  <cp:lastModifiedBy>surendra kumar mourya</cp:lastModifiedBy>
  <cp:lastPrinted>2023-05-18T08:38:40Z</cp:lastPrinted>
  <dcterms:created xsi:type="dcterms:W3CDTF">2018-10-13T12:55:33Z</dcterms:created>
  <dcterms:modified xsi:type="dcterms:W3CDTF">2026-07-15T07:29:09Z</dcterms:modified>
</cp:coreProperties>
</file>